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465" windowWidth="15570" windowHeight="7455"/>
  </bookViews>
  <sheets>
    <sheet name="Лист1" sheetId="1" r:id="rId1"/>
  </sheets>
  <externalReferences>
    <externalReference r:id="rId2"/>
  </externalReferences>
  <definedNames>
    <definedName name="Вес_заказа">'[1]бланк заказа'!$F$307</definedName>
    <definedName name="Цена_0">2000</definedName>
    <definedName name="цена_1">1440</definedName>
    <definedName name="цена_2">1280</definedName>
    <definedName name="цена_3">1240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/>
  <c r="H16"/>
  <c r="F16"/>
  <c r="N18"/>
  <c r="L18"/>
  <c r="N17"/>
  <c r="L17"/>
  <c r="N16"/>
  <c r="L16"/>
  <c r="F15"/>
  <c r="F14"/>
  <c r="H14"/>
  <c r="H15"/>
  <c r="N13"/>
  <c r="N14"/>
  <c r="N15"/>
  <c r="L13"/>
  <c r="L14"/>
  <c r="L15"/>
  <c r="J14"/>
  <c r="J15"/>
  <c r="M8" l="1"/>
  <c r="E9"/>
  <c r="I9"/>
  <c r="G9"/>
  <c r="K9"/>
</calcChain>
</file>

<file path=xl/sharedStrings.xml><?xml version="1.0" encoding="utf-8"?>
<sst xmlns="http://schemas.openxmlformats.org/spreadsheetml/2006/main" count="24" uniqueCount="24">
  <si>
    <t>Картинка</t>
  </si>
  <si>
    <t>Артикул</t>
  </si>
  <si>
    <t>Наименование</t>
  </si>
  <si>
    <t xml:space="preserve">Контактный телефон:  </t>
  </si>
  <si>
    <t xml:space="preserve">ФИО, организация, адрес:  </t>
  </si>
  <si>
    <t xml:space="preserve">Бланк заказа:  </t>
  </si>
  <si>
    <t xml:space="preserve"> в начало &gt;&gt;</t>
  </si>
  <si>
    <t>кг</t>
  </si>
  <si>
    <r>
      <t xml:space="preserve">Всего заказано на сумму </t>
    </r>
    <r>
      <rPr>
        <sz val="12"/>
        <rFont val="Arial"/>
        <family val="2"/>
        <charset val="204"/>
      </rPr>
      <t>(в рублях)</t>
    </r>
    <r>
      <rPr>
        <b/>
        <sz val="12"/>
        <rFont val="Arial"/>
        <family val="2"/>
        <charset val="204"/>
      </rPr>
      <t>:</t>
    </r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</si>
  <si>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</si>
  <si>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r>
      <rPr>
        <sz val="12"/>
        <color theme="1"/>
        <rFont val="Arial"/>
        <family val="2"/>
        <charset val="204"/>
      </rPr>
      <t>опт: +7 499 157-6590                        опт: +7 499 157-3151</t>
    </r>
    <r>
      <rPr>
        <sz val="10"/>
        <color theme="1"/>
        <rFont val="Arial"/>
        <family val="2"/>
        <charset val="204"/>
      </rPr>
      <t xml:space="preserve">                                       </t>
    </r>
    <r>
      <rPr>
        <sz val="11"/>
        <color theme="1"/>
        <rFont val="Arial"/>
        <family val="2"/>
        <charset val="204"/>
      </rPr>
      <t xml:space="preserve">заказ отправлять на: </t>
    </r>
    <r>
      <rPr>
        <sz val="11"/>
        <color rgb="FF0070C0"/>
        <rFont val="Arial"/>
        <family val="2"/>
        <charset val="204"/>
      </rPr>
      <t>optotdel18@yandex.ru</t>
    </r>
  </si>
  <si>
    <r>
      <t xml:space="preserve">02. Огонек </t>
    </r>
    <r>
      <rPr>
        <sz val="13"/>
        <rFont val="Arial"/>
        <family val="2"/>
        <charset val="204"/>
      </rPr>
      <t>(Transparent - silver lined)</t>
    </r>
  </si>
  <si>
    <r>
      <rPr>
        <b/>
        <sz val="14"/>
        <color theme="0"/>
        <rFont val="Arial"/>
        <family val="2"/>
        <charset val="204"/>
      </rPr>
      <t xml:space="preserve">Заказ  </t>
    </r>
    <r>
      <rPr>
        <b/>
        <sz val="12"/>
        <color theme="0"/>
        <rFont val="Arial"/>
        <family val="2"/>
        <charset val="204"/>
      </rPr>
      <t xml:space="preserve">          </t>
    </r>
    <r>
      <rPr>
        <sz val="11"/>
        <color theme="0"/>
        <rFont val="Arial"/>
        <family val="2"/>
        <charset val="204"/>
      </rPr>
      <t>1 ед.=50 гр.</t>
    </r>
  </si>
  <si>
    <r>
      <rPr>
        <sz val="11"/>
        <color theme="1"/>
        <rFont val="Arial"/>
        <family val="2"/>
        <charset val="204"/>
      </rPr>
      <t xml:space="preserve">Цена (руб.) </t>
    </r>
    <r>
      <rPr>
        <sz val="12"/>
        <color theme="1"/>
        <rFont val="Arial"/>
        <family val="2"/>
        <charset val="204"/>
      </rPr>
      <t xml:space="preserve">             </t>
    </r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1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>кг</t>
    </r>
  </si>
  <si>
    <r>
      <rPr>
        <sz val="11"/>
        <color theme="1"/>
        <rFont val="Arial"/>
        <family val="2"/>
        <charset val="204"/>
      </rPr>
      <t xml:space="preserve">Цена (руб.) </t>
    </r>
    <r>
      <rPr>
        <sz val="12"/>
        <color theme="1"/>
        <rFont val="Arial"/>
        <family val="2"/>
        <charset val="204"/>
      </rPr>
      <t xml:space="preserve">                  </t>
    </r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2"/>
        <color theme="1"/>
        <rFont val="Arial"/>
        <family val="2"/>
        <charset val="204"/>
      </rPr>
      <t>5</t>
    </r>
    <r>
      <rPr>
        <sz val="11"/>
        <color theme="1"/>
        <rFont val="Arial"/>
        <family val="2"/>
        <charset val="204"/>
      </rPr>
      <t xml:space="preserve"> кг</t>
    </r>
  </si>
  <si>
    <r>
      <rPr>
        <sz val="11"/>
        <color theme="1"/>
        <rFont val="Arial"/>
        <family val="2"/>
        <charset val="204"/>
      </rPr>
      <t xml:space="preserve">Цена (руб.) </t>
    </r>
    <r>
      <rPr>
        <sz val="12"/>
        <color theme="1"/>
        <rFont val="Arial"/>
        <family val="2"/>
        <charset val="204"/>
      </rPr>
      <t xml:space="preserve">              </t>
    </r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5</t>
    </r>
    <r>
      <rPr>
        <sz val="11"/>
        <color theme="1"/>
        <rFont val="Arial"/>
        <family val="2"/>
        <charset val="204"/>
      </rPr>
      <t xml:space="preserve"> кг</t>
    </r>
  </si>
  <si>
    <t>87010tw</t>
  </si>
  <si>
    <t>97070tw</t>
  </si>
  <si>
    <r>
      <rPr>
        <sz val="12"/>
        <color theme="1"/>
        <rFont val="Arial"/>
        <family val="2"/>
        <charset val="204"/>
      </rPr>
      <t xml:space="preserve">Магазин «Бисер, Бусинка, Страз»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чешский бисер оптом, с доставкой по России                                                                                                                 </t>
    </r>
    <r>
      <rPr>
        <sz val="10"/>
        <color rgb="FFFF0000"/>
        <rFont val="Arial"/>
        <family val="2"/>
        <charset val="204"/>
      </rPr>
      <t>http://biser-businka-strass-18.com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</t>
    </r>
    <r>
      <rPr>
        <sz val="10"/>
        <color rgb="FF0070C0"/>
        <rFont val="Arial"/>
        <family val="2"/>
        <charset val="204"/>
      </rPr>
      <t>http://okeanbusin.ru</t>
    </r>
  </si>
  <si>
    <r>
      <t xml:space="preserve">Цена (руб.)           до </t>
    </r>
    <r>
      <rPr>
        <b/>
        <sz val="12"/>
        <color theme="1"/>
        <rFont val="Arial"/>
        <family val="2"/>
        <charset val="204"/>
      </rPr>
      <t>1</t>
    </r>
    <r>
      <rPr>
        <sz val="12"/>
        <color theme="1"/>
        <rFont val="Arial"/>
        <family val="2"/>
        <charset val="204"/>
      </rPr>
      <t xml:space="preserve"> кг</t>
    </r>
  </si>
  <si>
    <r>
      <t xml:space="preserve">Стеклярус длинный Preciosa </t>
    </r>
    <r>
      <rPr>
        <sz val="10"/>
        <color theme="1"/>
        <rFont val="Arial"/>
        <family val="2"/>
        <charset val="204"/>
      </rPr>
      <t>(размер 10/0)</t>
    </r>
  </si>
  <si>
    <t xml:space="preserve"> Стеклярус 25 мм, фасовка: 50 гр </t>
  </si>
  <si>
    <t xml:space="preserve"> Стеклярус 30 мм, фасовка: 50 гр </t>
  </si>
  <si>
    <t xml:space="preserve"> Стеклярус 20 мм, фасовка: 50 гр </t>
  </si>
</sst>
</file>

<file path=xl/styles.xml><?xml version="1.0" encoding="utf-8"?>
<styleSheet xmlns="http://schemas.openxmlformats.org/spreadsheetml/2006/main">
  <numFmts count="2">
    <numFmt numFmtId="164" formatCode="#,##0.00&quot;р.&quot;;[Red]#,##0.00&quot;р.&quot;"/>
    <numFmt numFmtId="165" formatCode="_-[$$-409]* #,##0.00_ ;_-[$$-409]* \-#,##0.00\ ;_-[$$-409]* &quot;-&quot;??_ ;_-@_ "/>
  </numFmts>
  <fonts count="3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9"/>
      <color rgb="FF5F2E05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Cambria"/>
      <family val="1"/>
      <charset val="204"/>
    </font>
    <font>
      <b/>
      <sz val="15"/>
      <color theme="4" tint="-0.499984740745262"/>
      <name val="Calibri"/>
      <family val="2"/>
      <charset val="204"/>
      <scheme val="minor"/>
    </font>
    <font>
      <b/>
      <sz val="11"/>
      <name val="Cambria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u/>
      <sz val="14"/>
      <color theme="10"/>
      <name val="Calibri"/>
      <family val="2"/>
      <charset val="204"/>
    </font>
    <font>
      <sz val="11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11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thick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horizontal="left"/>
    </xf>
    <xf numFmtId="0" fontId="7" fillId="5" borderId="8">
      <alignment horizontal="centerContinuous" vertical="center" wrapText="1"/>
    </xf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2" borderId="0" xfId="0" applyFont="1" applyFill="1"/>
    <xf numFmtId="0" fontId="2" fillId="2" borderId="0" xfId="0" applyFont="1" applyFill="1"/>
    <xf numFmtId="49" fontId="1" fillId="2" borderId="0" xfId="0" applyNumberFormat="1" applyFont="1" applyFill="1"/>
    <xf numFmtId="0" fontId="13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49" fontId="1" fillId="4" borderId="1" xfId="0" applyNumberFormat="1" applyFont="1" applyFill="1" applyBorder="1"/>
    <xf numFmtId="0" fontId="6" fillId="2" borderId="10" xfId="0" applyFont="1" applyFill="1" applyBorder="1"/>
    <xf numFmtId="49" fontId="6" fillId="2" borderId="10" xfId="0" applyNumberFormat="1" applyFont="1" applyFill="1" applyBorder="1"/>
    <xf numFmtId="0" fontId="5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 wrapText="1"/>
    </xf>
    <xf numFmtId="164" fontId="12" fillId="7" borderId="1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vertical="center" textRotation="90"/>
    </xf>
    <xf numFmtId="0" fontId="25" fillId="4" borderId="1" xfId="0" applyFont="1" applyFill="1" applyBorder="1" applyAlignment="1">
      <alignment vertical="center"/>
    </xf>
    <xf numFmtId="0" fontId="27" fillId="4" borderId="1" xfId="0" applyFont="1" applyFill="1" applyBorder="1"/>
    <xf numFmtId="0" fontId="27" fillId="4" borderId="6" xfId="0" applyFont="1" applyFill="1" applyBorder="1"/>
    <xf numFmtId="0" fontId="1" fillId="2" borderId="0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right" vertical="center"/>
    </xf>
    <xf numFmtId="0" fontId="33" fillId="2" borderId="10" xfId="0" applyFont="1" applyFill="1" applyBorder="1"/>
    <xf numFmtId="0" fontId="4" fillId="9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4" fontId="4" fillId="7" borderId="27" xfId="0" applyNumberFormat="1" applyFont="1" applyFill="1" applyBorder="1" applyAlignment="1">
      <alignment horizontal="center" vertical="center" wrapText="1"/>
    </xf>
    <xf numFmtId="164" fontId="4" fillId="7" borderId="30" xfId="0" applyNumberFormat="1" applyFont="1" applyFill="1" applyBorder="1" applyAlignment="1">
      <alignment horizontal="center" vertical="center" wrapText="1"/>
    </xf>
    <xf numFmtId="164" fontId="4" fillId="7" borderId="33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164" fontId="4" fillId="7" borderId="35" xfId="0" applyNumberFormat="1" applyFont="1" applyFill="1" applyBorder="1" applyAlignment="1">
      <alignment horizontal="center" vertical="center" wrapText="1"/>
    </xf>
    <xf numFmtId="164" fontId="4" fillId="4" borderId="36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5" fontId="1" fillId="2" borderId="0" xfId="0" applyNumberFormat="1" applyFont="1" applyFill="1"/>
    <xf numFmtId="165" fontId="4" fillId="2" borderId="12" xfId="0" applyNumberFormat="1" applyFont="1" applyFill="1" applyBorder="1" applyAlignment="1">
      <alignment horizontal="left" vertical="center" wrapText="1"/>
    </xf>
    <xf numFmtId="165" fontId="8" fillId="2" borderId="15" xfId="0" applyNumberFormat="1" applyFont="1" applyFill="1" applyBorder="1"/>
    <xf numFmtId="165" fontId="8" fillId="2" borderId="10" xfId="0" applyNumberFormat="1" applyFont="1" applyFill="1" applyBorder="1"/>
    <xf numFmtId="165" fontId="21" fillId="2" borderId="10" xfId="0" applyNumberFormat="1" applyFont="1" applyFill="1" applyBorder="1" applyAlignment="1">
      <alignment vertical="center"/>
    </xf>
    <xf numFmtId="165" fontId="21" fillId="2" borderId="10" xfId="0" applyNumberFormat="1" applyFont="1" applyFill="1" applyBorder="1" applyAlignment="1">
      <alignment horizontal="right" vertical="center"/>
    </xf>
    <xf numFmtId="165" fontId="12" fillId="7" borderId="13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165" fontId="12" fillId="4" borderId="13" xfId="0" applyNumberFormat="1" applyFont="1" applyFill="1" applyBorder="1" applyAlignment="1">
      <alignment horizontal="center" vertical="center"/>
    </xf>
    <xf numFmtId="165" fontId="12" fillId="3" borderId="13" xfId="0" applyNumberFormat="1" applyFont="1" applyFill="1" applyBorder="1" applyAlignment="1">
      <alignment horizontal="center" vertical="center"/>
    </xf>
    <xf numFmtId="165" fontId="4" fillId="7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4" borderId="7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5" fontId="27" fillId="4" borderId="3" xfId="0" applyNumberFormat="1" applyFont="1" applyFill="1" applyBorder="1"/>
    <xf numFmtId="165" fontId="4" fillId="7" borderId="32" xfId="0" applyNumberFormat="1" applyFont="1" applyFill="1" applyBorder="1" applyAlignment="1">
      <alignment horizontal="center" vertical="center" wrapText="1"/>
    </xf>
    <xf numFmtId="165" fontId="4" fillId="4" borderId="10" xfId="0" applyNumberFormat="1" applyFont="1" applyFill="1" applyBorder="1" applyAlignment="1">
      <alignment horizontal="center" vertical="center" wrapText="1"/>
    </xf>
    <xf numFmtId="165" fontId="4" fillId="3" borderId="32" xfId="0" applyNumberFormat="1" applyFont="1" applyFill="1" applyBorder="1" applyAlignment="1">
      <alignment horizontal="center" vertical="center" wrapText="1"/>
    </xf>
    <xf numFmtId="165" fontId="4" fillId="7" borderId="29" xfId="0" applyNumberFormat="1" applyFont="1" applyFill="1" applyBorder="1" applyAlignment="1">
      <alignment horizontal="center" vertical="center" wrapText="1"/>
    </xf>
    <xf numFmtId="165" fontId="4" fillId="4" borderId="11" xfId="0" applyNumberFormat="1" applyFont="1" applyFill="1" applyBorder="1" applyAlignment="1">
      <alignment horizontal="center" vertical="center" wrapText="1"/>
    </xf>
    <xf numFmtId="165" fontId="4" fillId="3" borderId="29" xfId="0" applyNumberFormat="1" applyFont="1" applyFill="1" applyBorder="1" applyAlignment="1">
      <alignment horizontal="center" vertical="center" wrapText="1"/>
    </xf>
    <xf numFmtId="165" fontId="4" fillId="7" borderId="34" xfId="0" applyNumberFormat="1" applyFont="1" applyFill="1" applyBorder="1" applyAlignment="1">
      <alignment horizontal="center" vertical="center" wrapText="1"/>
    </xf>
    <xf numFmtId="165" fontId="4" fillId="4" borderId="36" xfId="0" applyNumberFormat="1" applyFont="1" applyFill="1" applyBorder="1" applyAlignment="1">
      <alignment horizontal="center" vertical="center" wrapText="1"/>
    </xf>
    <xf numFmtId="165" fontId="4" fillId="3" borderId="34" xfId="0" applyNumberFormat="1" applyFont="1" applyFill="1" applyBorder="1" applyAlignment="1">
      <alignment horizontal="center" vertical="center" wrapText="1"/>
    </xf>
    <xf numFmtId="165" fontId="4" fillId="4" borderId="12" xfId="0" applyNumberFormat="1" applyFont="1" applyFill="1" applyBorder="1" applyAlignment="1">
      <alignment horizontal="center" vertical="center" wrapText="1"/>
    </xf>
    <xf numFmtId="165" fontId="4" fillId="7" borderId="26" xfId="0" applyNumberFormat="1" applyFont="1" applyFill="1" applyBorder="1" applyAlignment="1">
      <alignment horizontal="center" vertical="center" wrapText="1"/>
    </xf>
    <xf numFmtId="165" fontId="4" fillId="3" borderId="26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49" fontId="18" fillId="0" borderId="22" xfId="1" applyNumberFormat="1" applyFont="1" applyFill="1" applyBorder="1" applyAlignment="1">
      <alignment horizontal="center" vertical="center"/>
    </xf>
    <xf numFmtId="49" fontId="18" fillId="0" borderId="24" xfId="1" applyNumberFormat="1" applyFont="1" applyFill="1" applyBorder="1" applyAlignment="1">
      <alignment horizontal="center" vertical="center"/>
    </xf>
    <xf numFmtId="49" fontId="18" fillId="0" borderId="23" xfId="1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28" fillId="8" borderId="9" xfId="4" applyFont="1" applyFill="1" applyBorder="1" applyAlignment="1" applyProtection="1">
      <alignment horizontal="right" vertical="center" indent="4"/>
    </xf>
    <xf numFmtId="0" fontId="28" fillId="8" borderId="19" xfId="4" applyFont="1" applyFill="1" applyBorder="1" applyAlignment="1" applyProtection="1">
      <alignment horizontal="right" vertical="center" indent="4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right" vertical="center"/>
    </xf>
    <xf numFmtId="0" fontId="12" fillId="2" borderId="14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2" fontId="13" fillId="2" borderId="17" xfId="0" applyNumberFormat="1" applyFont="1" applyFill="1" applyBorder="1" applyAlignment="1">
      <alignment horizontal="center" vertical="center"/>
    </xf>
    <xf numFmtId="2" fontId="13" fillId="2" borderId="18" xfId="0" applyNumberFormat="1" applyFont="1" applyFill="1" applyBorder="1" applyAlignment="1">
      <alignment horizontal="center" vertical="center"/>
    </xf>
  </cellXfs>
  <cellStyles count="5">
    <cellStyle name="Гиперссылка" xfId="4" builtinId="8"/>
    <cellStyle name="Обычный" xfId="0" builtinId="0"/>
    <cellStyle name="Обычный 2" xfId="3"/>
    <cellStyle name="Обычный 3" xfId="1"/>
    <cellStyle name="Подзаголовок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895349</xdr:colOff>
      <xdr:row>14</xdr:row>
      <xdr:rowOff>238125</xdr:rowOff>
    </xdr:to>
    <xdr:pic>
      <xdr:nvPicPr>
        <xdr:cNvPr id="32" name="Рисунок 31" descr="IMG_20200317_131944.jpg"/>
        <xdr:cNvPicPr>
          <a:picLocks noChangeAspect="1"/>
        </xdr:cNvPicPr>
      </xdr:nvPicPr>
      <xdr:blipFill>
        <a:blip xmlns:r="http://schemas.openxmlformats.org/officeDocument/2006/relationships" r:embed="rId1" cstate="email">
          <a:lum contrast="20000"/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>
        <a:xfrm>
          <a:off x="0" y="8286750"/>
          <a:ext cx="895349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19050</xdr:rowOff>
    </xdr:from>
    <xdr:to>
      <xdr:col>1</xdr:col>
      <xdr:colOff>142875</xdr:colOff>
      <xdr:row>2</xdr:row>
      <xdr:rowOff>238125</xdr:rowOff>
    </xdr:to>
    <xdr:pic>
      <xdr:nvPicPr>
        <xdr:cNvPr id="13" name="Рисунок 12" descr="logo-bbs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266700" y="19050"/>
          <a:ext cx="771525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0</xdr:row>
      <xdr:rowOff>28575</xdr:rowOff>
    </xdr:from>
    <xdr:to>
      <xdr:col>2</xdr:col>
      <xdr:colOff>828675</xdr:colOff>
      <xdr:row>2</xdr:row>
      <xdr:rowOff>247650</xdr:rowOff>
    </xdr:to>
    <xdr:pic>
      <xdr:nvPicPr>
        <xdr:cNvPr id="14" name="Рисунок 13" descr="logo-okean.gif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228725" y="28575"/>
          <a:ext cx="771525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895349</xdr:colOff>
      <xdr:row>18</xdr:row>
      <xdr:rowOff>0</xdr:rowOff>
    </xdr:to>
    <xdr:pic>
      <xdr:nvPicPr>
        <xdr:cNvPr id="22" name="Рисунок 21" descr="b75f1cc58b9c7f038cc6f9629bqe--materialy-dlya-tvorchestva-steklyarus-dlinnyj-chehiya-20-mm-v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>
        <a:xfrm>
          <a:off x="0" y="12496800"/>
          <a:ext cx="895349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-PC/Downloads/Documents%20and%20Settings/Admin/Application%20Data/Microsoft/Excel/bbs-zakaz-preciosa-biser-10-50g-2000%20(1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заказа"/>
    </sheetNames>
    <sheetDataSet>
      <sheetData sheetId="0">
        <row r="307">
          <cell r="F3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150" workbookViewId="0">
      <selection activeCell="A19" sqref="A19:XFD19"/>
    </sheetView>
  </sheetViews>
  <sheetFormatPr defaultColWidth="9.140625" defaultRowHeight="12.75"/>
  <cols>
    <col min="1" max="1" width="13.42578125" style="1" customWidth="1"/>
    <col min="2" max="2" width="4.140625" style="1" customWidth="1"/>
    <col min="3" max="3" width="14.7109375" style="3" customWidth="1"/>
    <col min="4" max="4" width="40.28515625" style="1" customWidth="1"/>
    <col min="5" max="5" width="17.7109375" style="1" customWidth="1"/>
    <col min="6" max="6" width="0.140625" style="1" hidden="1" customWidth="1"/>
    <col min="7" max="7" width="18" style="52" customWidth="1"/>
    <col min="8" max="8" width="0.140625" style="52" hidden="1" customWidth="1"/>
    <col min="9" max="9" width="17.7109375" style="52" customWidth="1"/>
    <col min="10" max="10" width="0.140625" style="52" hidden="1" customWidth="1"/>
    <col min="11" max="11" width="16.140625" style="52" customWidth="1"/>
    <col min="12" max="12" width="0.140625" style="1" hidden="1" customWidth="1"/>
    <col min="13" max="13" width="13" style="1" customWidth="1"/>
    <col min="14" max="14" width="0.28515625" style="1" customWidth="1"/>
    <col min="15" max="15" width="10.85546875" style="1" customWidth="1"/>
    <col min="16" max="16" width="9.140625" style="1"/>
    <col min="17" max="17" width="11.42578125" style="1" customWidth="1"/>
    <col min="18" max="16384" width="9.140625" style="1"/>
  </cols>
  <sheetData>
    <row r="1" spans="1:15" ht="21.75" customHeight="1">
      <c r="D1" s="94" t="s">
        <v>18</v>
      </c>
      <c r="E1" s="94"/>
      <c r="F1" s="94"/>
      <c r="G1" s="94"/>
      <c r="H1" s="94"/>
      <c r="I1" s="94"/>
      <c r="K1" s="94" t="s">
        <v>10</v>
      </c>
      <c r="L1" s="94"/>
      <c r="M1" s="94"/>
    </row>
    <row r="2" spans="1:15" ht="21.75" customHeight="1">
      <c r="D2" s="94"/>
      <c r="E2" s="94"/>
      <c r="F2" s="94"/>
      <c r="G2" s="94"/>
      <c r="H2" s="94"/>
      <c r="I2" s="94"/>
      <c r="K2" s="94"/>
      <c r="L2" s="94"/>
      <c r="M2" s="94"/>
    </row>
    <row r="3" spans="1:15" ht="21.75" customHeight="1">
      <c r="D3" s="95"/>
      <c r="E3" s="95"/>
      <c r="F3" s="95"/>
      <c r="G3" s="95"/>
      <c r="H3" s="95"/>
      <c r="I3" s="95"/>
      <c r="K3" s="95"/>
      <c r="L3" s="95"/>
      <c r="M3" s="95"/>
    </row>
    <row r="4" spans="1:15" ht="18" customHeight="1">
      <c r="A4" s="96" t="s">
        <v>5</v>
      </c>
      <c r="B4" s="96"/>
      <c r="C4" s="96"/>
      <c r="D4" s="97" t="s">
        <v>20</v>
      </c>
      <c r="E4" s="97"/>
      <c r="F4" s="97"/>
      <c r="G4" s="97"/>
      <c r="H4" s="97"/>
      <c r="I4" s="97"/>
      <c r="J4" s="97"/>
      <c r="K4" s="97"/>
      <c r="L4" s="97"/>
      <c r="M4" s="97"/>
    </row>
    <row r="5" spans="1:15" ht="18" customHeight="1">
      <c r="A5" s="98" t="s">
        <v>4</v>
      </c>
      <c r="B5" s="99"/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5" ht="18" customHeight="1">
      <c r="A6" s="96" t="s">
        <v>3</v>
      </c>
      <c r="B6" s="96"/>
      <c r="C6" s="96"/>
      <c r="D6" s="102"/>
      <c r="E6" s="103"/>
      <c r="F6" s="103"/>
      <c r="G6" s="103"/>
      <c r="H6" s="103"/>
      <c r="I6" s="103"/>
      <c r="J6" s="103"/>
      <c r="K6" s="103"/>
      <c r="L6" s="103"/>
      <c r="M6" s="104"/>
    </row>
    <row r="7" spans="1:15" ht="7.5" customHeight="1" thickBot="1">
      <c r="A7" s="5"/>
      <c r="B7" s="5"/>
      <c r="C7" s="5"/>
      <c r="D7" s="6"/>
      <c r="E7" s="6"/>
      <c r="F7" s="6"/>
      <c r="G7" s="53"/>
      <c r="H7" s="53"/>
      <c r="I7" s="53"/>
      <c r="J7" s="53"/>
      <c r="K7" s="53"/>
      <c r="L7" s="14"/>
      <c r="M7" s="17"/>
    </row>
    <row r="8" spans="1:15" ht="16.5" customHeight="1" thickTop="1">
      <c r="A8" s="11"/>
      <c r="B8" s="11"/>
      <c r="C8" s="12"/>
      <c r="D8" s="29"/>
      <c r="E8" s="11"/>
      <c r="F8" s="11"/>
      <c r="G8" s="54"/>
      <c r="H8" s="55"/>
      <c r="I8" s="56"/>
      <c r="J8" s="56"/>
      <c r="K8" s="57" t="s">
        <v>9</v>
      </c>
      <c r="L8" s="4"/>
      <c r="M8" s="105">
        <f>SUM(N12:N18)</f>
        <v>0</v>
      </c>
      <c r="O8" s="87" t="s">
        <v>7</v>
      </c>
    </row>
    <row r="9" spans="1:15" s="2" customFormat="1" ht="23.25" customHeight="1" thickBot="1">
      <c r="A9" s="13"/>
      <c r="B9" s="13"/>
      <c r="C9" s="92" t="s">
        <v>8</v>
      </c>
      <c r="D9" s="93"/>
      <c r="E9" s="15">
        <f>SUM(F12:F284)</f>
        <v>0</v>
      </c>
      <c r="F9" s="28"/>
      <c r="G9" s="58">
        <f>SUM(H12:H284)</f>
        <v>0</v>
      </c>
      <c r="H9" s="59"/>
      <c r="I9" s="60">
        <f>SUM(J12:J284)</f>
        <v>0</v>
      </c>
      <c r="J9" s="59"/>
      <c r="K9" s="61">
        <f>SUM(L12:L284)</f>
        <v>0</v>
      </c>
      <c r="L9" s="16"/>
      <c r="M9" s="106"/>
      <c r="O9" s="87"/>
    </row>
    <row r="10" spans="1:15" s="2" customFormat="1" ht="7.5" customHeight="1" thickTop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1"/>
      <c r="M10" s="90"/>
    </row>
    <row r="11" spans="1:15" ht="36" customHeight="1">
      <c r="A11" s="18" t="s">
        <v>0</v>
      </c>
      <c r="B11" s="20"/>
      <c r="C11" s="19" t="s">
        <v>1</v>
      </c>
      <c r="D11" s="18" t="s">
        <v>2</v>
      </c>
      <c r="E11" s="30" t="s">
        <v>19</v>
      </c>
      <c r="F11" s="27"/>
      <c r="G11" s="62" t="s">
        <v>13</v>
      </c>
      <c r="H11" s="63"/>
      <c r="I11" s="64" t="s">
        <v>14</v>
      </c>
      <c r="J11" s="63"/>
      <c r="K11" s="65" t="s">
        <v>15</v>
      </c>
      <c r="L11" s="7"/>
      <c r="M11" s="8" t="s">
        <v>12</v>
      </c>
    </row>
    <row r="12" spans="1:15" ht="20.25" customHeight="1">
      <c r="A12" s="9"/>
      <c r="B12" s="9"/>
      <c r="C12" s="10"/>
      <c r="D12" s="21" t="s">
        <v>11</v>
      </c>
      <c r="E12" s="49"/>
      <c r="F12" s="49"/>
      <c r="G12" s="66"/>
      <c r="H12" s="66"/>
      <c r="I12" s="66"/>
      <c r="J12" s="66"/>
      <c r="K12" s="66"/>
      <c r="L12" s="22"/>
      <c r="M12" s="23"/>
    </row>
    <row r="13" spans="1:15" ht="22.5" customHeight="1">
      <c r="A13" s="84"/>
      <c r="B13" s="84"/>
      <c r="C13" s="81" t="s">
        <v>16</v>
      </c>
      <c r="D13" s="34"/>
      <c r="E13" s="43"/>
      <c r="F13" s="35"/>
      <c r="G13" s="77"/>
      <c r="H13" s="76"/>
      <c r="I13" s="76"/>
      <c r="J13" s="76"/>
      <c r="K13" s="78"/>
      <c r="L13" s="36">
        <f t="shared" ref="L13:L18" si="0">K13*M13</f>
        <v>0</v>
      </c>
      <c r="M13" s="37"/>
      <c r="N13" s="1">
        <f t="shared" ref="N13:N18" si="1">M13*0.05</f>
        <v>0</v>
      </c>
    </row>
    <row r="14" spans="1:15" ht="18.75" customHeight="1">
      <c r="A14" s="85"/>
      <c r="B14" s="85"/>
      <c r="C14" s="82"/>
      <c r="D14" s="40" t="s">
        <v>21</v>
      </c>
      <c r="E14" s="44">
        <v>225</v>
      </c>
      <c r="F14" s="38">
        <f t="shared" ref="F14:F16" si="2">E14*M14</f>
        <v>0</v>
      </c>
      <c r="G14" s="70">
        <v>2.37</v>
      </c>
      <c r="H14" s="71">
        <f t="shared" ref="H14:H16" si="3">G14*M14</f>
        <v>0</v>
      </c>
      <c r="I14" s="71">
        <v>2.2400000000000002</v>
      </c>
      <c r="J14" s="71">
        <f t="shared" ref="J14:J16" si="4">I14*M14</f>
        <v>0</v>
      </c>
      <c r="K14" s="72">
        <v>1.98</v>
      </c>
      <c r="L14" s="39">
        <f t="shared" si="0"/>
        <v>0</v>
      </c>
      <c r="M14" s="41"/>
      <c r="N14" s="1">
        <f t="shared" si="1"/>
        <v>0</v>
      </c>
    </row>
    <row r="15" spans="1:15" ht="19.5" customHeight="1">
      <c r="A15" s="86"/>
      <c r="B15" s="86"/>
      <c r="C15" s="82"/>
      <c r="D15" s="46" t="s">
        <v>22</v>
      </c>
      <c r="E15" s="47">
        <v>225</v>
      </c>
      <c r="F15" s="48">
        <f t="shared" si="2"/>
        <v>0</v>
      </c>
      <c r="G15" s="73">
        <v>2.37</v>
      </c>
      <c r="H15" s="74">
        <f t="shared" si="3"/>
        <v>0</v>
      </c>
      <c r="I15" s="74">
        <v>2.2400000000000002</v>
      </c>
      <c r="J15" s="74">
        <f t="shared" si="4"/>
        <v>0</v>
      </c>
      <c r="K15" s="75">
        <v>1.98</v>
      </c>
      <c r="L15" s="31">
        <f t="shared" si="0"/>
        <v>0</v>
      </c>
      <c r="M15" s="50"/>
      <c r="N15" s="1">
        <f t="shared" si="1"/>
        <v>0</v>
      </c>
    </row>
    <row r="16" spans="1:15" ht="22.5" customHeight="1">
      <c r="A16" s="84"/>
      <c r="B16" s="84"/>
      <c r="C16" s="81" t="s">
        <v>17</v>
      </c>
      <c r="D16" s="34" t="s">
        <v>23</v>
      </c>
      <c r="E16" s="45">
        <v>225</v>
      </c>
      <c r="F16" s="42">
        <f t="shared" si="2"/>
        <v>0</v>
      </c>
      <c r="G16" s="67">
        <v>2.37</v>
      </c>
      <c r="H16" s="68">
        <f t="shared" si="3"/>
        <v>0</v>
      </c>
      <c r="I16" s="68">
        <v>2.2400000000000002</v>
      </c>
      <c r="J16" s="68">
        <f t="shared" si="4"/>
        <v>0</v>
      </c>
      <c r="K16" s="69">
        <v>1.98</v>
      </c>
      <c r="L16" s="36">
        <f t="shared" si="0"/>
        <v>0</v>
      </c>
      <c r="M16" s="37"/>
      <c r="N16" s="1">
        <f t="shared" si="1"/>
        <v>0</v>
      </c>
    </row>
    <row r="17" spans="1:15" ht="18.75" customHeight="1">
      <c r="A17" s="85"/>
      <c r="B17" s="85"/>
      <c r="C17" s="82"/>
      <c r="D17" s="46"/>
      <c r="E17" s="44"/>
      <c r="F17" s="38"/>
      <c r="G17" s="70"/>
      <c r="H17" s="71"/>
      <c r="I17" s="71"/>
      <c r="J17" s="71"/>
      <c r="K17" s="72"/>
      <c r="L17" s="39">
        <f t="shared" si="0"/>
        <v>0</v>
      </c>
      <c r="M17" s="41"/>
      <c r="N17" s="1">
        <f t="shared" si="1"/>
        <v>0</v>
      </c>
    </row>
    <row r="18" spans="1:15" ht="19.5" customHeight="1">
      <c r="A18" s="86"/>
      <c r="B18" s="86"/>
      <c r="C18" s="83"/>
      <c r="D18" s="80"/>
      <c r="E18" s="44"/>
      <c r="F18" s="38"/>
      <c r="G18" s="70"/>
      <c r="H18" s="71"/>
      <c r="I18" s="71"/>
      <c r="J18" s="71"/>
      <c r="K18" s="72"/>
      <c r="L18" s="32">
        <f t="shared" si="0"/>
        <v>0</v>
      </c>
      <c r="M18" s="51"/>
      <c r="N18" s="1">
        <f t="shared" si="1"/>
        <v>0</v>
      </c>
    </row>
    <row r="19" spans="1:15" ht="9" customHeight="1">
      <c r="A19" s="25"/>
      <c r="B19" s="25"/>
      <c r="C19" s="26"/>
      <c r="D19" s="33"/>
      <c r="E19" s="33"/>
      <c r="F19" s="33"/>
      <c r="G19" s="79"/>
      <c r="H19" s="79"/>
      <c r="I19" s="79"/>
      <c r="J19" s="79"/>
      <c r="K19" s="79"/>
      <c r="L19" s="32"/>
      <c r="M19" s="32"/>
      <c r="O19" s="24"/>
    </row>
    <row r="20" spans="1:15" ht="21.75" customHeight="1">
      <c r="A20" s="88" t="s">
        <v>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9"/>
    </row>
  </sheetData>
  <mergeCells count="19">
    <mergeCell ref="A6:C6"/>
    <mergeCell ref="D6:M6"/>
    <mergeCell ref="M8:M9"/>
    <mergeCell ref="C13:C15"/>
    <mergeCell ref="A16:A18"/>
    <mergeCell ref="B16:B18"/>
    <mergeCell ref="K1:M3"/>
    <mergeCell ref="D1:I3"/>
    <mergeCell ref="A4:C4"/>
    <mergeCell ref="D4:M4"/>
    <mergeCell ref="A5:C5"/>
    <mergeCell ref="D5:M5"/>
    <mergeCell ref="C16:C18"/>
    <mergeCell ref="A13:A15"/>
    <mergeCell ref="B13:B15"/>
    <mergeCell ref="O8:O9"/>
    <mergeCell ref="A20:M20"/>
    <mergeCell ref="A10:M10"/>
    <mergeCell ref="C9:D9"/>
  </mergeCells>
  <hyperlinks>
    <hyperlink ref="A20:M20" location="Лист1!A8" display=" в начало &gt;&gt;"/>
  </hyperlinks>
  <pageMargins left="0.7" right="0.7" top="0.75" bottom="0.75" header="0.3" footer="0.3"/>
  <pageSetup paperSize="9" orientation="portrait" r:id="rId1"/>
  <ignoredErrors>
    <ignoredError sqref="A13:C13 A14:C14 A15:C15 L13:M15 J14:J15 H14:H15 F14:F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Вазген</dc:creator>
  <cp:lastModifiedBy>Andre-PC</cp:lastModifiedBy>
  <cp:lastPrinted>2020-01-30T04:14:37Z</cp:lastPrinted>
  <dcterms:created xsi:type="dcterms:W3CDTF">2019-01-16T12:14:31Z</dcterms:created>
  <dcterms:modified xsi:type="dcterms:W3CDTF">2023-06-01T09:35:16Z</dcterms:modified>
</cp:coreProperties>
</file>