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25" yWindow="150" windowWidth="17550" windowHeight="9975"/>
  </bookViews>
  <sheets>
    <sheet name="Лист1" sheetId="1" r:id="rId1"/>
    <sheet name="Лист2" sheetId="2" r:id="rId2"/>
    <sheet name="Лист3" sheetId="3" r:id="rId3"/>
  </sheets>
  <calcPr calcId="144525" refMode="R1C1"/>
</workbook>
</file>

<file path=xl/calcChain.xml><?xml version="1.0" encoding="utf-8"?>
<calcChain xmlns="http://schemas.openxmlformats.org/spreadsheetml/2006/main">
  <c r="I103" i="1" l="1"/>
  <c r="G103" i="1"/>
  <c r="I102" i="1"/>
  <c r="G102" i="1"/>
  <c r="I85" i="1"/>
  <c r="G85" i="1"/>
  <c r="I84" i="1"/>
  <c r="G84" i="1"/>
  <c r="I83" i="1"/>
  <c r="G83" i="1"/>
  <c r="I82" i="1"/>
  <c r="G82" i="1"/>
  <c r="I81" i="1"/>
  <c r="G81" i="1"/>
  <c r="I80" i="1"/>
  <c r="G80" i="1"/>
  <c r="I79" i="1"/>
  <c r="G79" i="1"/>
  <c r="I78" i="1"/>
  <c r="G78" i="1"/>
  <c r="I77" i="1"/>
  <c r="G77" i="1"/>
  <c r="I86" i="1"/>
  <c r="G86" i="1"/>
  <c r="K103" i="1"/>
  <c r="N103" i="1"/>
  <c r="M7" i="1"/>
  <c r="G14" i="1"/>
  <c r="I14" i="1"/>
  <c r="K14" i="1"/>
  <c r="N14" i="1"/>
  <c r="G15" i="1"/>
  <c r="I15" i="1"/>
  <c r="K15" i="1"/>
  <c r="N15" i="1"/>
  <c r="G16" i="1"/>
  <c r="I16" i="1"/>
  <c r="K16" i="1"/>
  <c r="N16" i="1"/>
  <c r="G17" i="1"/>
  <c r="I17" i="1"/>
  <c r="K17" i="1"/>
  <c r="N17" i="1"/>
  <c r="G18" i="1"/>
  <c r="I18" i="1"/>
  <c r="K18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K102" i="1"/>
  <c r="K101" i="1"/>
  <c r="I101" i="1"/>
  <c r="G101" i="1"/>
  <c r="K100" i="1"/>
  <c r="I100" i="1"/>
  <c r="G100" i="1"/>
  <c r="K99" i="1"/>
  <c r="I99" i="1"/>
  <c r="G99" i="1"/>
  <c r="K98" i="1"/>
  <c r="I98" i="1"/>
  <c r="G98" i="1"/>
  <c r="K97" i="1"/>
  <c r="I97" i="1"/>
  <c r="G97" i="1"/>
  <c r="K96" i="1"/>
  <c r="I96" i="1"/>
  <c r="G96" i="1"/>
  <c r="K95" i="1"/>
  <c r="I95" i="1"/>
  <c r="G95" i="1"/>
  <c r="K94" i="1"/>
  <c r="I94" i="1"/>
  <c r="G94" i="1"/>
  <c r="K93" i="1"/>
  <c r="I93" i="1"/>
  <c r="G93" i="1"/>
  <c r="K92" i="1"/>
  <c r="I92" i="1"/>
  <c r="G92" i="1"/>
  <c r="K91" i="1"/>
  <c r="I91" i="1"/>
  <c r="G91" i="1"/>
  <c r="K90" i="1"/>
  <c r="I90" i="1"/>
  <c r="G90" i="1"/>
  <c r="K89" i="1"/>
  <c r="I89" i="1"/>
  <c r="G89" i="1"/>
  <c r="K88" i="1"/>
  <c r="I88" i="1"/>
  <c r="G88" i="1"/>
  <c r="K87" i="1"/>
  <c r="I87" i="1"/>
  <c r="G87" i="1"/>
  <c r="K86" i="1"/>
  <c r="K85" i="1"/>
  <c r="K84" i="1"/>
  <c r="K83" i="1"/>
  <c r="K82" i="1"/>
  <c r="K81" i="1"/>
  <c r="K80" i="1"/>
  <c r="K79" i="1"/>
  <c r="K78" i="1"/>
  <c r="K77" i="1"/>
  <c r="K76" i="1"/>
  <c r="I76" i="1"/>
  <c r="G76" i="1"/>
  <c r="K75" i="1"/>
  <c r="I75" i="1"/>
  <c r="G75" i="1"/>
  <c r="K74" i="1"/>
  <c r="I74" i="1"/>
  <c r="G74" i="1"/>
  <c r="K73" i="1"/>
  <c r="I73" i="1"/>
  <c r="G73" i="1"/>
  <c r="K72" i="1"/>
  <c r="I72" i="1"/>
  <c r="G72" i="1"/>
  <c r="K71" i="1"/>
  <c r="I71" i="1"/>
  <c r="G71" i="1"/>
  <c r="K70" i="1"/>
  <c r="I70" i="1"/>
  <c r="G70" i="1"/>
  <c r="K69" i="1"/>
  <c r="I69" i="1"/>
  <c r="G69" i="1"/>
  <c r="K68" i="1"/>
  <c r="I68" i="1"/>
  <c r="G68" i="1"/>
  <c r="K67" i="1"/>
  <c r="I67" i="1"/>
  <c r="G67" i="1"/>
  <c r="K66" i="1"/>
  <c r="I66" i="1"/>
  <c r="G66" i="1"/>
  <c r="K65" i="1"/>
  <c r="I65" i="1"/>
  <c r="G65" i="1"/>
  <c r="K64" i="1"/>
  <c r="I64" i="1"/>
  <c r="G64" i="1"/>
  <c r="K63" i="1"/>
  <c r="I63" i="1"/>
  <c r="G63" i="1"/>
  <c r="K62" i="1"/>
  <c r="I62" i="1"/>
  <c r="G62" i="1"/>
  <c r="K61" i="1"/>
  <c r="I61" i="1"/>
  <c r="G61" i="1"/>
  <c r="K60" i="1"/>
  <c r="I60" i="1"/>
  <c r="G60" i="1"/>
  <c r="K59" i="1"/>
  <c r="I59" i="1"/>
  <c r="G59" i="1"/>
  <c r="K58" i="1"/>
  <c r="I58" i="1"/>
  <c r="G58" i="1"/>
  <c r="K57" i="1"/>
  <c r="I57" i="1"/>
  <c r="G57" i="1"/>
  <c r="K56" i="1"/>
  <c r="I56" i="1"/>
  <c r="G56" i="1"/>
  <c r="K55" i="1"/>
  <c r="I55" i="1"/>
  <c r="G55" i="1"/>
  <c r="K54" i="1"/>
  <c r="I54" i="1"/>
  <c r="G54" i="1"/>
  <c r="K53" i="1"/>
  <c r="I53" i="1"/>
  <c r="G53" i="1"/>
  <c r="K52" i="1"/>
  <c r="I52" i="1"/>
  <c r="G52" i="1"/>
  <c r="K51" i="1"/>
  <c r="I51" i="1"/>
  <c r="G51" i="1"/>
  <c r="K50" i="1"/>
  <c r="I50" i="1"/>
  <c r="G50" i="1"/>
  <c r="K49" i="1"/>
  <c r="I49" i="1"/>
  <c r="G49" i="1"/>
  <c r="K48" i="1"/>
  <c r="I48" i="1"/>
  <c r="G48" i="1"/>
  <c r="K47" i="1"/>
  <c r="I47" i="1"/>
  <c r="G47" i="1"/>
  <c r="K46" i="1"/>
  <c r="I46" i="1"/>
  <c r="G46" i="1"/>
  <c r="K45" i="1"/>
  <c r="I45" i="1"/>
  <c r="G45" i="1"/>
  <c r="K44" i="1"/>
  <c r="I44" i="1"/>
  <c r="G44" i="1"/>
  <c r="K43" i="1"/>
  <c r="I43" i="1"/>
  <c r="G43" i="1"/>
  <c r="K42" i="1"/>
  <c r="I42" i="1"/>
  <c r="G42" i="1"/>
  <c r="K41" i="1"/>
  <c r="I41" i="1"/>
  <c r="G41" i="1"/>
  <c r="K40" i="1"/>
  <c r="I40" i="1"/>
  <c r="G40" i="1"/>
  <c r="K39" i="1"/>
  <c r="I39" i="1"/>
  <c r="G39" i="1"/>
  <c r="K38" i="1"/>
  <c r="I38" i="1"/>
  <c r="G38" i="1"/>
  <c r="K37" i="1"/>
  <c r="I37" i="1"/>
  <c r="G37" i="1"/>
  <c r="K36" i="1"/>
  <c r="I36" i="1"/>
  <c r="G36" i="1"/>
  <c r="K35" i="1"/>
  <c r="I35" i="1"/>
  <c r="G35" i="1"/>
  <c r="K34" i="1"/>
  <c r="I34" i="1"/>
  <c r="G34" i="1"/>
  <c r="K33" i="1"/>
  <c r="I33" i="1"/>
  <c r="G33" i="1"/>
  <c r="K32" i="1"/>
  <c r="I32" i="1"/>
  <c r="G32" i="1"/>
  <c r="K31" i="1"/>
  <c r="I31" i="1"/>
  <c r="G31" i="1"/>
  <c r="K30" i="1"/>
  <c r="I30" i="1"/>
  <c r="G30" i="1"/>
  <c r="K29" i="1"/>
  <c r="I29" i="1"/>
  <c r="G29" i="1"/>
  <c r="K28" i="1"/>
  <c r="I28" i="1"/>
  <c r="G28" i="1"/>
  <c r="K27" i="1"/>
  <c r="I27" i="1"/>
  <c r="G27" i="1"/>
  <c r="K26" i="1"/>
  <c r="I26" i="1"/>
  <c r="G26" i="1"/>
  <c r="K25" i="1"/>
  <c r="I25" i="1"/>
  <c r="G25" i="1"/>
  <c r="K24" i="1"/>
  <c r="I24" i="1"/>
  <c r="G24" i="1"/>
  <c r="K23" i="1"/>
  <c r="I23" i="1"/>
  <c r="G23" i="1"/>
  <c r="K22" i="1"/>
  <c r="I22" i="1"/>
  <c r="G22" i="1"/>
  <c r="K21" i="1"/>
  <c r="I21" i="1"/>
  <c r="G21" i="1"/>
  <c r="K20" i="1"/>
  <c r="I20" i="1"/>
  <c r="G20" i="1"/>
  <c r="K19" i="1"/>
  <c r="I19" i="1"/>
  <c r="G19" i="1"/>
  <c r="F8" i="1" l="1"/>
  <c r="H8" i="1"/>
  <c r="J8" i="1"/>
</calcChain>
</file>

<file path=xl/sharedStrings.xml><?xml version="1.0" encoding="utf-8"?>
<sst xmlns="http://schemas.openxmlformats.org/spreadsheetml/2006/main" count="207" uniqueCount="133">
  <si>
    <r>
      <t xml:space="preserve">                                                                                                       </t>
    </r>
    <r>
      <rPr>
        <sz val="14"/>
        <rFont val="Arial"/>
        <family val="2"/>
        <charset val="204"/>
      </rPr>
      <t xml:space="preserve">                                                                                  </t>
    </r>
  </si>
  <si>
    <t xml:space="preserve">Бланк-заказа:  </t>
  </si>
  <si>
    <t xml:space="preserve">ФИО, организация, адрес:  </t>
  </si>
  <si>
    <t xml:space="preserve">Контактный телефон:  </t>
  </si>
  <si>
    <t>mix</t>
  </si>
  <si>
    <t>10х4,5 мм</t>
  </si>
  <si>
    <t>15х10х4 мм</t>
  </si>
  <si>
    <t>13х9 мм</t>
  </si>
  <si>
    <t>8 мм</t>
  </si>
  <si>
    <t>Упаковка,            1 нить</t>
  </si>
  <si>
    <t xml:space="preserve"> 7 бусин,           1 нить</t>
  </si>
  <si>
    <t>11 бусин,           1 нить</t>
  </si>
  <si>
    <t>10 бусин,           1 нить</t>
  </si>
  <si>
    <t>15 бусин,           1 нить</t>
  </si>
  <si>
    <t>7 бусин,           1 нить</t>
  </si>
  <si>
    <t>8 бусин,           1 нить</t>
  </si>
  <si>
    <t>17 бусин,           1 нить</t>
  </si>
  <si>
    <t>13 бусин,           1 нить</t>
  </si>
  <si>
    <t>12 бусин,           1 нить</t>
  </si>
  <si>
    <t>9 бусин,           1 нить</t>
  </si>
  <si>
    <t>6 бусин,           1 нить</t>
  </si>
  <si>
    <t>18 бусин,           1 нить</t>
  </si>
  <si>
    <t>5 бусин,           1 нить</t>
  </si>
  <si>
    <r>
      <t xml:space="preserve">Магазин «Бисер, Бусинка, Страз»                                                           </t>
    </r>
    <r>
      <rPr>
        <sz val="12"/>
        <rFont val="Calibri"/>
        <family val="2"/>
        <charset val="204"/>
        <scheme val="minor"/>
      </rPr>
      <t>чешский бисер оптом, с доставкой по России</t>
    </r>
    <r>
      <rPr>
        <sz val="14"/>
        <rFont val="Calibri"/>
        <family val="2"/>
        <charset val="204"/>
        <scheme val="minor"/>
      </rPr>
      <t xml:space="preserve">                                                                                                                 </t>
    </r>
    <r>
      <rPr>
        <sz val="12"/>
        <color rgb="FFFF0000"/>
        <rFont val="Calibri"/>
        <family val="2"/>
        <charset val="204"/>
        <scheme val="minor"/>
      </rPr>
      <t xml:space="preserve">http://biser-businka-strass-18.com </t>
    </r>
    <r>
      <rPr>
        <sz val="12"/>
        <rFont val="Calibri"/>
        <family val="2"/>
        <charset val="204"/>
        <scheme val="minor"/>
      </rPr>
      <t xml:space="preserve">                                                                                        </t>
    </r>
    <r>
      <rPr>
        <sz val="12"/>
        <color rgb="FF0070C0"/>
        <rFont val="Calibri"/>
        <family val="2"/>
        <charset val="204"/>
        <scheme val="minor"/>
      </rPr>
      <t>http://okeanbusin.ru</t>
    </r>
  </si>
  <si>
    <t>14х5 мм   плоский</t>
  </si>
  <si>
    <t>11х6х10мм</t>
  </si>
  <si>
    <t>10х13х5мм</t>
  </si>
  <si>
    <t xml:space="preserve"> 9 бусин,           1 нить</t>
  </si>
  <si>
    <t>25х15х4мм</t>
  </si>
  <si>
    <t xml:space="preserve">10х7 мм </t>
  </si>
  <si>
    <t>9бусин,1 нить</t>
  </si>
  <si>
    <t>7х9 мм</t>
  </si>
  <si>
    <t>14x9 мм</t>
  </si>
  <si>
    <t>12  мм</t>
  </si>
  <si>
    <t>12х 11 мм</t>
  </si>
  <si>
    <t xml:space="preserve">16х8 мм </t>
  </si>
  <si>
    <t>18х12х4мм</t>
  </si>
  <si>
    <t>6 мм</t>
  </si>
  <si>
    <t>19 бусин,           1 нить</t>
  </si>
  <si>
    <t>10х13 мм</t>
  </si>
  <si>
    <t>14х13х4 мм</t>
  </si>
  <si>
    <t>15х10х5 мм</t>
  </si>
  <si>
    <t>7 мм</t>
  </si>
  <si>
    <t>4х9х10 мм</t>
  </si>
  <si>
    <t>12х14х5 мм</t>
  </si>
  <si>
    <t>4х8  мм   плоский</t>
  </si>
  <si>
    <t xml:space="preserve">10х9х4 мм </t>
  </si>
  <si>
    <t>10х8х3 мм</t>
  </si>
  <si>
    <t>16х1х6 мм</t>
  </si>
  <si>
    <t>10х5х7 мм</t>
  </si>
  <si>
    <t>18х12 мм</t>
  </si>
  <si>
    <r>
      <t xml:space="preserve">Стеклянные бусины на нити, Чехия, Часть 3 </t>
    </r>
    <r>
      <rPr>
        <sz val="12"/>
        <color indexed="8"/>
        <rFont val="Arial"/>
        <family val="2"/>
        <charset val="204"/>
      </rPr>
      <t>(коричневые)</t>
    </r>
  </si>
  <si>
    <t>10 мм</t>
  </si>
  <si>
    <t>каплевидные плоск</t>
  </si>
  <si>
    <t>17х12х6 мм</t>
  </si>
  <si>
    <t>11 мм</t>
  </si>
  <si>
    <t>11х7 мм</t>
  </si>
  <si>
    <t>16 бусин,           1 нить</t>
  </si>
  <si>
    <t>подушечки</t>
  </si>
  <si>
    <t>17х12х5 мм</t>
  </si>
  <si>
    <t>12х13х5 мм</t>
  </si>
  <si>
    <t>10х10х4 мм</t>
  </si>
  <si>
    <t>8х5 мм</t>
  </si>
  <si>
    <t>20 бусин,           1 нить</t>
  </si>
  <si>
    <t>22 бусин,           1 нить</t>
  </si>
  <si>
    <t>11х13 мм + 13х16 мм</t>
  </si>
  <si>
    <t>8 мм + 6 мм</t>
  </si>
  <si>
    <t>4 бусин,           1 нить</t>
  </si>
  <si>
    <t>19х11х8 мм акрил</t>
  </si>
  <si>
    <t>8х10 мм    акрил</t>
  </si>
  <si>
    <t>12 мм+5х10 мм+4х10 мм стекло+акрил</t>
  </si>
  <si>
    <t>mix стекло+акрил</t>
  </si>
  <si>
    <t>10х10 мм</t>
  </si>
  <si>
    <t>16х6х4 мм</t>
  </si>
  <si>
    <t>17х4 мм</t>
  </si>
  <si>
    <t>4х10 мм + 10 мм</t>
  </si>
  <si>
    <t>14 бусин,           1 нить</t>
  </si>
  <si>
    <t>15х3 мм</t>
  </si>
  <si>
    <t>7х11х5 мм</t>
  </si>
  <si>
    <t>15х11х7 + 8 мм</t>
  </si>
  <si>
    <t>12х10 мм</t>
  </si>
  <si>
    <t>12 мм</t>
  </si>
  <si>
    <t>14 мм</t>
  </si>
  <si>
    <t>12 мм + 7 мм + 18 мм</t>
  </si>
  <si>
    <t>15х9 мм + 10 мм + 9х6 мм</t>
  </si>
  <si>
    <t>4х10 мм + 8х7 мм + 9 мм</t>
  </si>
  <si>
    <t>10+5+4 бусин,           1 нить</t>
  </si>
  <si>
    <t>16 мм</t>
  </si>
  <si>
    <t>6х9 мм + 12х4 мм + 6х15х3 мм</t>
  </si>
  <si>
    <t>6+6+6+5  бусин, 1 нить</t>
  </si>
  <si>
    <t>11х4 мм</t>
  </si>
  <si>
    <t>1+4+2+4+4+1 бусин,                           1 нить</t>
  </si>
  <si>
    <t>13х15 мм + 17х14х10 мм +10х15х4 мм</t>
  </si>
  <si>
    <t>13х15 мм + 12х8 мм + 8х4 мм + 10 мм</t>
  </si>
  <si>
    <t>18 бусин,                           1 нить</t>
  </si>
  <si>
    <t>4х7 мм</t>
  </si>
  <si>
    <t>26 бусин,                           1 нить</t>
  </si>
  <si>
    <t>11 бусин,                           1 нить</t>
  </si>
  <si>
    <t>9х7 мм</t>
  </si>
  <si>
    <t>8 бусин,                           1 нить</t>
  </si>
  <si>
    <t>15х4 мм + 12х4 мм</t>
  </si>
  <si>
    <t>14х14х5 мм</t>
  </si>
  <si>
    <t>13х15 мм</t>
  </si>
  <si>
    <t>9х5</t>
  </si>
  <si>
    <t>10х5 мм</t>
  </si>
  <si>
    <t>14х6 мм</t>
  </si>
  <si>
    <t>20х15 мм + 6 мм + 13х15 мм</t>
  </si>
  <si>
    <t>14 бусин,                           1 нить</t>
  </si>
  <si>
    <t>24х13х10 мм</t>
  </si>
  <si>
    <t>5 бусин,                           1 нить</t>
  </si>
  <si>
    <t>1812х5 мм плоский</t>
  </si>
  <si>
    <t>10х7 мм</t>
  </si>
  <si>
    <t>10 бусин,                           1 нить</t>
  </si>
  <si>
    <t>12х7х3 мм</t>
  </si>
  <si>
    <t>24 бусин,                           1 нить</t>
  </si>
  <si>
    <r>
      <t>Общий вес заказа</t>
    </r>
    <r>
      <rPr>
        <sz val="14"/>
        <rFont val="Calibri"/>
        <family val="2"/>
        <charset val="204"/>
        <scheme val="minor"/>
      </rPr>
      <t xml:space="preserve"> (кг)</t>
    </r>
    <r>
      <rPr>
        <b/>
        <sz val="14"/>
        <rFont val="Calibri"/>
        <family val="2"/>
        <charset val="204"/>
        <scheme val="minor"/>
      </rPr>
      <t>:</t>
    </r>
  </si>
  <si>
    <t>Цена при покупке вместе с бисером:</t>
  </si>
  <si>
    <r>
      <t xml:space="preserve">  от </t>
    </r>
    <r>
      <rPr>
        <b/>
        <sz val="11"/>
        <color theme="1"/>
        <rFont val="Arial"/>
        <family val="2"/>
        <charset val="204"/>
      </rPr>
      <t>10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</si>
  <si>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</si>
  <si>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</si>
  <si>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t>Валюта расчёта: Доллар</t>
  </si>
  <si>
    <t xml:space="preserve">Наличие </t>
  </si>
  <si>
    <t>Картинка</t>
  </si>
  <si>
    <t>П/ №</t>
  </si>
  <si>
    <t xml:space="preserve">Размеры </t>
  </si>
  <si>
    <t>Розничная цена</t>
  </si>
  <si>
    <t>Цена при покупке только бусин на сумму:</t>
  </si>
  <si>
    <r>
      <rPr>
        <b/>
        <sz val="14"/>
        <color theme="0"/>
        <rFont val="Arial Narrow"/>
        <family val="2"/>
        <charset val="204"/>
      </rPr>
      <t>Заказ</t>
    </r>
    <r>
      <rPr>
        <sz val="14"/>
        <color theme="0"/>
        <rFont val="Arial Narrow"/>
        <family val="2"/>
        <charset val="204"/>
      </rPr>
      <t xml:space="preserve">               1 ед.=1уп.</t>
    </r>
  </si>
  <si>
    <t>от 5 000р</t>
  </si>
  <si>
    <t>От 10000 руб</t>
  </si>
  <si>
    <t>От 15 000руб</t>
  </si>
  <si>
    <t>опт: +7 499 157-6590                                                                         опт: +7 499 157-3151                                                        заказ отправлять на адрес:  optotdel18@yandex.ru</t>
  </si>
  <si>
    <t xml:space="preserve"> в начало &gt;&gt;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</si>
</sst>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6" formatCode="_-[$$-409]* #,##0.00_ ;_-[$$-409]* \-#,##0.00\ ;_-[$$-409]* &quot;-&quot;??_ ;_-@_ "/>
  </numFmts>
  <fonts count="29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4"/>
      <name val="Arial"/>
      <family val="2"/>
      <charset val="204"/>
    </font>
    <font>
      <sz val="14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1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theme="1"/>
      <name val="Arial"/>
      <family val="2"/>
      <charset val="204"/>
    </font>
    <font>
      <sz val="12"/>
      <color rgb="FFFF0000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sz val="12"/>
      <color indexed="8"/>
      <name val="Arial"/>
      <family val="2"/>
      <charset val="204"/>
    </font>
    <font>
      <b/>
      <sz val="12"/>
      <color theme="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name val="Cambria"/>
      <family val="1"/>
      <charset val="204"/>
    </font>
    <font>
      <b/>
      <sz val="14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6"/>
      <color rgb="FF006600"/>
      <name val="Verdana"/>
      <family val="2"/>
      <charset val="204"/>
    </font>
    <font>
      <b/>
      <sz val="12"/>
      <name val="Arial"/>
      <family val="2"/>
      <charset val="204"/>
    </font>
    <font>
      <sz val="9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sz val="14"/>
      <color theme="0"/>
      <name val="Arial Narrow"/>
      <family val="2"/>
      <charset val="204"/>
    </font>
    <font>
      <b/>
      <sz val="14"/>
      <color theme="0"/>
      <name val="Arial Narrow"/>
      <family val="2"/>
      <charset val="204"/>
    </font>
    <font>
      <u/>
      <sz val="14"/>
      <color theme="10"/>
      <name val="Calibri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ck">
        <color theme="2" tint="-0.499984740745262"/>
      </left>
      <right style="thick">
        <color theme="2" tint="-0.499984740745262"/>
      </right>
      <top style="thick">
        <color theme="2" tint="-0.499984740745262"/>
      </top>
      <bottom/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theme="2" tint="-0.499984740745262"/>
      </left>
      <right style="thick">
        <color theme="2" tint="-0.499984740745262"/>
      </right>
      <top/>
      <bottom style="thick">
        <color theme="2" tint="-0.499984740745262"/>
      </bottom>
      <diagonal/>
    </border>
    <border>
      <left/>
      <right style="thin">
        <color indexed="64"/>
      </right>
      <top style="thick">
        <color theme="2" tint="-0.49998474074526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1" fillId="0" borderId="0">
      <alignment horizontal="left"/>
    </xf>
    <xf numFmtId="9" fontId="14" fillId="0" borderId="0" applyFont="0" applyFill="0" applyBorder="0" applyAlignment="0" applyProtection="0"/>
    <xf numFmtId="0" fontId="21" fillId="0" borderId="0" applyNumberFormat="0" applyFill="0" applyBorder="0" applyAlignment="0" applyProtection="0"/>
  </cellStyleXfs>
  <cellXfs count="96">
    <xf numFmtId="0" fontId="0" fillId="0" borderId="0" xfId="0"/>
    <xf numFmtId="0" fontId="2" fillId="2" borderId="0" xfId="1" applyFont="1" applyFill="1" applyBorder="1" applyAlignment="1">
      <alignment vertical="center" wrapText="1"/>
    </xf>
    <xf numFmtId="0" fontId="0" fillId="2" borderId="0" xfId="0" applyFill="1"/>
    <xf numFmtId="0" fontId="0" fillId="0" borderId="7" xfId="0" applyBorder="1"/>
    <xf numFmtId="0" fontId="0" fillId="0" borderId="2" xfId="0" applyBorder="1"/>
    <xf numFmtId="0" fontId="6" fillId="0" borderId="2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0" fillId="0" borderId="4" xfId="0" applyBorder="1"/>
    <xf numFmtId="0" fontId="0" fillId="0" borderId="0" xfId="0" applyFill="1"/>
    <xf numFmtId="0" fontId="6" fillId="0" borderId="7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0" fillId="0" borderId="13" xfId="0" applyBorder="1" applyAlignment="1"/>
    <xf numFmtId="0" fontId="0" fillId="0" borderId="10" xfId="0" applyBorder="1"/>
    <xf numFmtId="0" fontId="0" fillId="0" borderId="6" xfId="0" applyBorder="1" applyAlignment="1"/>
    <xf numFmtId="0" fontId="0" fillId="0" borderId="6" xfId="0" applyBorder="1"/>
    <xf numFmtId="4" fontId="0" fillId="0" borderId="0" xfId="0" applyNumberFormat="1"/>
    <xf numFmtId="0" fontId="6" fillId="0" borderId="2" xfId="0" applyFont="1" applyFill="1" applyBorder="1" applyAlignment="1">
      <alignment horizontal="right" vertical="center"/>
    </xf>
    <xf numFmtId="0" fontId="8" fillId="0" borderId="2" xfId="0" applyFont="1" applyFill="1" applyBorder="1" applyAlignment="1">
      <alignment horizontal="left" vertical="center"/>
    </xf>
    <xf numFmtId="0" fontId="6" fillId="0" borderId="2" xfId="0" applyFont="1" applyBorder="1" applyAlignment="1">
      <alignment horizontal="right" vertical="center"/>
    </xf>
    <xf numFmtId="49" fontId="7" fillId="0" borderId="2" xfId="0" applyNumberFormat="1" applyFont="1" applyFill="1" applyBorder="1" applyAlignment="1" applyProtection="1">
      <alignment horizontal="left" vertical="center"/>
      <protection locked="0"/>
    </xf>
    <xf numFmtId="0" fontId="4" fillId="0" borderId="2" xfId="1" applyFont="1" applyFill="1" applyBorder="1" applyAlignment="1">
      <alignment horizontal="right" vertical="center"/>
    </xf>
    <xf numFmtId="0" fontId="3" fillId="2" borderId="5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14" fillId="2" borderId="0" xfId="0" applyFont="1" applyFill="1" applyBorder="1"/>
    <xf numFmtId="166" fontId="15" fillId="2" borderId="14" xfId="2" applyNumberFormat="1" applyFont="1" applyFill="1" applyBorder="1"/>
    <xf numFmtId="166" fontId="15" fillId="2" borderId="15" xfId="0" applyNumberFormat="1" applyFont="1" applyFill="1" applyBorder="1"/>
    <xf numFmtId="166" fontId="16" fillId="2" borderId="15" xfId="0" applyNumberFormat="1" applyFont="1" applyFill="1" applyBorder="1" applyAlignment="1">
      <alignment vertical="center"/>
    </xf>
    <xf numFmtId="166" fontId="16" fillId="2" borderId="15" xfId="0" applyNumberFormat="1" applyFont="1" applyFill="1" applyBorder="1" applyAlignment="1">
      <alignment horizontal="right" vertical="center"/>
    </xf>
    <xf numFmtId="0" fontId="17" fillId="2" borderId="0" xfId="0" applyFont="1" applyFill="1" applyAlignment="1">
      <alignment vertical="center"/>
    </xf>
    <xf numFmtId="166" fontId="18" fillId="5" borderId="7" xfId="2" applyNumberFormat="1" applyFont="1" applyFill="1" applyBorder="1" applyAlignment="1">
      <alignment horizontal="center" vertical="center" wrapText="1"/>
    </xf>
    <xf numFmtId="166" fontId="18" fillId="5" borderId="2" xfId="2" applyNumberFormat="1" applyFont="1" applyFill="1" applyBorder="1" applyAlignment="1">
      <alignment horizontal="center" vertical="center" wrapText="1"/>
    </xf>
    <xf numFmtId="166" fontId="18" fillId="5" borderId="12" xfId="2" applyNumberFormat="1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/>
    </xf>
    <xf numFmtId="166" fontId="18" fillId="6" borderId="6" xfId="2" applyNumberFormat="1" applyFont="1" applyFill="1" applyBorder="1" applyAlignment="1">
      <alignment horizontal="center" vertical="center" wrapText="1" shrinkToFit="1"/>
    </xf>
    <xf numFmtId="166" fontId="18" fillId="6" borderId="6" xfId="0" applyNumberFormat="1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/>
    </xf>
    <xf numFmtId="4" fontId="6" fillId="0" borderId="2" xfId="0" applyNumberFormat="1" applyFont="1" applyBorder="1" applyAlignment="1">
      <alignment horizontal="center" vertical="center"/>
    </xf>
    <xf numFmtId="166" fontId="9" fillId="4" borderId="6" xfId="0" applyNumberFormat="1" applyFont="1" applyFill="1" applyBorder="1" applyAlignment="1" applyProtection="1">
      <alignment horizontal="center" vertical="center" wrapText="1"/>
    </xf>
    <xf numFmtId="166" fontId="9" fillId="7" borderId="6" xfId="0" applyNumberFormat="1" applyFont="1" applyFill="1" applyBorder="1" applyAlignment="1">
      <alignment horizontal="center" vertical="center" wrapText="1"/>
    </xf>
    <xf numFmtId="166" fontId="9" fillId="7" borderId="6" xfId="0" applyNumberFormat="1" applyFont="1" applyFill="1" applyBorder="1" applyAlignment="1" applyProtection="1">
      <alignment horizontal="center" vertical="center" wrapText="1"/>
    </xf>
    <xf numFmtId="166" fontId="9" fillId="8" borderId="6" xfId="0" applyNumberFormat="1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4" fontId="6" fillId="9" borderId="2" xfId="0" applyNumberFormat="1" applyFont="1" applyFill="1" applyBorder="1" applyAlignment="1">
      <alignment horizontal="center" vertical="center"/>
    </xf>
    <xf numFmtId="166" fontId="20" fillId="2" borderId="0" xfId="2" applyNumberFormat="1" applyFont="1" applyFill="1"/>
    <xf numFmtId="166" fontId="20" fillId="2" borderId="0" xfId="0" applyNumberFormat="1" applyFont="1" applyFill="1"/>
    <xf numFmtId="0" fontId="20" fillId="2" borderId="0" xfId="0" applyFont="1" applyFill="1"/>
    <xf numFmtId="0" fontId="3" fillId="2" borderId="5" xfId="1" applyFont="1" applyFill="1" applyBorder="1" applyAlignment="1">
      <alignment vertical="center" wrapText="1"/>
    </xf>
    <xf numFmtId="0" fontId="3" fillId="2" borderId="0" xfId="1" applyFont="1" applyFill="1" applyBorder="1" applyAlignment="1">
      <alignment vertical="center" wrapText="1"/>
    </xf>
    <xf numFmtId="0" fontId="3" fillId="2" borderId="1" xfId="1" applyFont="1" applyFill="1" applyBorder="1" applyAlignment="1">
      <alignment vertical="center" wrapText="1"/>
    </xf>
    <xf numFmtId="49" fontId="22" fillId="2" borderId="14" xfId="0" applyNumberFormat="1" applyFont="1" applyFill="1" applyBorder="1"/>
    <xf numFmtId="0" fontId="5" fillId="0" borderId="7" xfId="1" applyFont="1" applyFill="1" applyBorder="1" applyAlignment="1">
      <alignment horizontal="center" vertical="center"/>
    </xf>
    <xf numFmtId="0" fontId="5" fillId="0" borderId="2" xfId="1" applyFont="1" applyFill="1" applyBorder="1" applyAlignment="1">
      <alignment horizontal="center" vertical="center"/>
    </xf>
    <xf numFmtId="0" fontId="5" fillId="0" borderId="12" xfId="1" applyFont="1" applyFill="1" applyBorder="1" applyAlignment="1">
      <alignment horizontal="center" vertical="center"/>
    </xf>
    <xf numFmtId="166" fontId="23" fillId="7" borderId="17" xfId="0" applyNumberFormat="1" applyFont="1" applyFill="1" applyBorder="1" applyAlignment="1">
      <alignment horizontal="center" vertical="center"/>
    </xf>
    <xf numFmtId="166" fontId="23" fillId="0" borderId="14" xfId="0" applyNumberFormat="1" applyFont="1" applyFill="1" applyBorder="1" applyAlignment="1">
      <alignment horizontal="center" vertical="center"/>
    </xf>
    <xf numFmtId="166" fontId="23" fillId="7" borderId="18" xfId="0" applyNumberFormat="1" applyFont="1" applyFill="1" applyBorder="1" applyAlignment="1">
      <alignment horizontal="center" vertical="center"/>
    </xf>
    <xf numFmtId="166" fontId="23" fillId="8" borderId="18" xfId="0" applyNumberFormat="1" applyFont="1" applyFill="1" applyBorder="1" applyAlignment="1">
      <alignment horizontal="center" vertical="center"/>
    </xf>
    <xf numFmtId="0" fontId="23" fillId="0" borderId="5" xfId="0" applyFont="1" applyFill="1" applyBorder="1" applyAlignment="1">
      <alignment vertical="center"/>
    </xf>
    <xf numFmtId="0" fontId="20" fillId="0" borderId="0" xfId="0" applyFont="1" applyFill="1" applyBorder="1" applyAlignment="1">
      <alignment horizontal="center" vertical="center" textRotation="255"/>
    </xf>
    <xf numFmtId="0" fontId="13" fillId="0" borderId="0" xfId="0" applyFont="1" applyFill="1" applyAlignment="1">
      <alignment vertical="center"/>
    </xf>
    <xf numFmtId="0" fontId="9" fillId="0" borderId="0" xfId="0" applyFont="1" applyAlignment="1">
      <alignment vertical="center"/>
    </xf>
    <xf numFmtId="0" fontId="9" fillId="8" borderId="8" xfId="0" applyFont="1" applyFill="1" applyBorder="1" applyAlignment="1">
      <alignment horizontal="center" vertical="center"/>
    </xf>
    <xf numFmtId="49" fontId="24" fillId="8" borderId="8" xfId="0" applyNumberFormat="1" applyFont="1" applyFill="1" applyBorder="1" applyAlignment="1">
      <alignment horizontal="center" vertical="center" wrapText="1"/>
    </xf>
    <xf numFmtId="49" fontId="25" fillId="8" borderId="8" xfId="0" applyNumberFormat="1" applyFont="1" applyFill="1" applyBorder="1" applyAlignment="1">
      <alignment horizontal="center" vertical="center"/>
    </xf>
    <xf numFmtId="49" fontId="25" fillId="8" borderId="8" xfId="0" applyNumberFormat="1" applyFont="1" applyFill="1" applyBorder="1" applyAlignment="1">
      <alignment horizontal="center" vertical="center" wrapText="1"/>
    </xf>
    <xf numFmtId="0" fontId="2" fillId="6" borderId="8" xfId="0" applyFont="1" applyFill="1" applyBorder="1" applyAlignment="1">
      <alignment horizontal="center" vertical="center" wrapText="1"/>
    </xf>
    <xf numFmtId="0" fontId="26" fillId="3" borderId="20" xfId="0" applyFont="1" applyFill="1" applyBorder="1" applyAlignment="1">
      <alignment horizontal="center" vertical="center" wrapText="1"/>
    </xf>
    <xf numFmtId="0" fontId="9" fillId="8" borderId="21" xfId="0" applyFont="1" applyFill="1" applyBorder="1" applyAlignment="1">
      <alignment horizontal="center" vertical="center"/>
    </xf>
    <xf numFmtId="49" fontId="24" fillId="8" borderId="21" xfId="0" applyNumberFormat="1" applyFont="1" applyFill="1" applyBorder="1" applyAlignment="1">
      <alignment horizontal="center" vertical="center" wrapText="1"/>
    </xf>
    <xf numFmtId="49" fontId="25" fillId="8" borderId="21" xfId="0" applyNumberFormat="1" applyFont="1" applyFill="1" applyBorder="1" applyAlignment="1">
      <alignment horizontal="center" vertical="center"/>
    </xf>
    <xf numFmtId="49" fontId="25" fillId="8" borderId="21" xfId="0" applyNumberFormat="1" applyFont="1" applyFill="1" applyBorder="1" applyAlignment="1">
      <alignment horizontal="center" vertical="center" wrapText="1"/>
    </xf>
    <xf numFmtId="0" fontId="2" fillId="6" borderId="21" xfId="0" applyFont="1" applyFill="1" applyBorder="1" applyAlignment="1">
      <alignment horizontal="center" vertical="center" wrapText="1"/>
    </xf>
    <xf numFmtId="166" fontId="9" fillId="6" borderId="6" xfId="2" applyNumberFormat="1" applyFont="1" applyFill="1" applyBorder="1" applyAlignment="1">
      <alignment horizontal="center" vertical="center" wrapText="1" shrinkToFit="1"/>
    </xf>
    <xf numFmtId="166" fontId="9" fillId="6" borderId="6" xfId="0" applyNumberFormat="1" applyFont="1" applyFill="1" applyBorder="1" applyAlignment="1">
      <alignment horizontal="center" vertical="center" wrapText="1"/>
    </xf>
    <xf numFmtId="0" fontId="26" fillId="3" borderId="11" xfId="0" applyFont="1" applyFill="1" applyBorder="1" applyAlignment="1">
      <alignment horizontal="center" vertical="center" wrapText="1"/>
    </xf>
    <xf numFmtId="0" fontId="9" fillId="8" borderId="13" xfId="0" applyFont="1" applyFill="1" applyBorder="1" applyAlignment="1">
      <alignment horizontal="center" vertical="center"/>
    </xf>
    <xf numFmtId="49" fontId="24" fillId="8" borderId="13" xfId="0" applyNumberFormat="1" applyFont="1" applyFill="1" applyBorder="1" applyAlignment="1">
      <alignment horizontal="center" vertical="center" wrapText="1"/>
    </xf>
    <xf numFmtId="49" fontId="25" fillId="8" borderId="13" xfId="0" applyNumberFormat="1" applyFont="1" applyFill="1" applyBorder="1" applyAlignment="1">
      <alignment horizontal="center" vertical="center"/>
    </xf>
    <xf numFmtId="49" fontId="25" fillId="8" borderId="13" xfId="0" applyNumberFormat="1" applyFont="1" applyFill="1" applyBorder="1" applyAlignment="1">
      <alignment horizontal="center" vertical="center" wrapText="1"/>
    </xf>
    <xf numFmtId="0" fontId="2" fillId="6" borderId="13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textRotation="255"/>
    </xf>
    <xf numFmtId="0" fontId="26" fillId="3" borderId="9" xfId="0" applyFont="1" applyFill="1" applyBorder="1" applyAlignment="1">
      <alignment horizontal="center" vertical="center" wrapText="1"/>
    </xf>
    <xf numFmtId="0" fontId="4" fillId="2" borderId="2" xfId="1" applyFont="1" applyFill="1" applyBorder="1" applyAlignment="1">
      <alignment horizontal="right" vertical="center"/>
    </xf>
    <xf numFmtId="49" fontId="7" fillId="2" borderId="2" xfId="0" applyNumberFormat="1" applyFont="1" applyFill="1" applyBorder="1" applyAlignment="1" applyProtection="1">
      <alignment horizontal="left" vertical="center"/>
      <protection locked="0"/>
    </xf>
    <xf numFmtId="0" fontId="3" fillId="2" borderId="5" xfId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right" vertical="center" wrapText="1"/>
    </xf>
    <xf numFmtId="0" fontId="3" fillId="2" borderId="1" xfId="1" applyFont="1" applyFill="1" applyBorder="1" applyAlignment="1">
      <alignment horizontal="right" vertical="center" wrapText="1"/>
    </xf>
    <xf numFmtId="0" fontId="28" fillId="10" borderId="7" xfId="3" applyFont="1" applyFill="1" applyBorder="1" applyAlignment="1" applyProtection="1">
      <alignment horizontal="right" vertical="center"/>
    </xf>
    <xf numFmtId="0" fontId="28" fillId="10" borderId="2" xfId="3" applyFont="1" applyFill="1" applyBorder="1" applyAlignment="1" applyProtection="1">
      <alignment horizontal="right" vertical="center"/>
    </xf>
    <xf numFmtId="0" fontId="28" fillId="10" borderId="12" xfId="3" applyFont="1" applyFill="1" applyBorder="1" applyAlignment="1" applyProtection="1">
      <alignment horizontal="right" vertical="center"/>
    </xf>
    <xf numFmtId="2" fontId="17" fillId="2" borderId="16" xfId="0" applyNumberFormat="1" applyFont="1" applyFill="1" applyBorder="1" applyAlignment="1">
      <alignment horizontal="center" vertical="center"/>
    </xf>
    <xf numFmtId="2" fontId="17" fillId="2" borderId="19" xfId="0" applyNumberFormat="1" applyFont="1" applyFill="1" applyBorder="1" applyAlignment="1">
      <alignment horizontal="center" vertical="center"/>
    </xf>
  </cellXfs>
  <cellStyles count="4">
    <cellStyle name="Гиперссылка" xfId="3" builtinId="8"/>
    <cellStyle name="Обычный" xfId="0" builtinId="0"/>
    <cellStyle name="Обычный 3" xfId="1"/>
    <cellStyle name="Процентный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gif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1" Type="http://schemas.openxmlformats.org/officeDocument/2006/relationships/image" Target="../media/image1.gif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0</xdr:row>
      <xdr:rowOff>95250</xdr:rowOff>
    </xdr:from>
    <xdr:to>
      <xdr:col>0</xdr:col>
      <xdr:colOff>1419225</xdr:colOff>
      <xdr:row>2</xdr:row>
      <xdr:rowOff>244357</xdr:rowOff>
    </xdr:to>
    <xdr:pic>
      <xdr:nvPicPr>
        <xdr:cNvPr id="8" name="Рисунок 7" descr="logo-bbs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1025" y="95250"/>
          <a:ext cx="838200" cy="796807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1619251</xdr:colOff>
      <xdr:row>0</xdr:row>
      <xdr:rowOff>19048</xdr:rowOff>
    </xdr:from>
    <xdr:to>
      <xdr:col>0</xdr:col>
      <xdr:colOff>2494175</xdr:colOff>
      <xdr:row>2</xdr:row>
      <xdr:rowOff>267875</xdr:rowOff>
    </xdr:to>
    <xdr:pic>
      <xdr:nvPicPr>
        <xdr:cNvPr id="9" name="Рисунок 8" descr="logo-okean.g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19251" y="19048"/>
          <a:ext cx="874924" cy="896527"/>
        </a:xfrm>
        <a:prstGeom prst="rect">
          <a:avLst/>
        </a:prstGeom>
      </xdr:spPr>
    </xdr:pic>
    <xdr:clientData/>
  </xdr:twoCellAnchor>
  <xdr:twoCellAnchor editAs="oneCell">
    <xdr:from>
      <xdr:col>14</xdr:col>
      <xdr:colOff>28575</xdr:colOff>
      <xdr:row>6</xdr:row>
      <xdr:rowOff>3362</xdr:rowOff>
    </xdr:from>
    <xdr:to>
      <xdr:col>19</xdr:col>
      <xdr:colOff>551330</xdr:colOff>
      <xdr:row>14</xdr:row>
      <xdr:rowOff>466725</xdr:rowOff>
    </xdr:to>
    <xdr:pic>
      <xdr:nvPicPr>
        <xdr:cNvPr id="87" name="Рисунок 86" descr="shtamp-01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20550" y="1660712"/>
          <a:ext cx="3437405" cy="276841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13</xdr:row>
      <xdr:rowOff>30255</xdr:rowOff>
    </xdr:from>
    <xdr:to>
      <xdr:col>0</xdr:col>
      <xdr:colOff>3552264</xdr:colOff>
      <xdr:row>13</xdr:row>
      <xdr:rowOff>638175</xdr:rowOff>
    </xdr:to>
    <xdr:pic>
      <xdr:nvPicPr>
        <xdr:cNvPr id="84" name="Рисунок 83" descr="1544250812654.JPEG"/>
        <xdr:cNvPicPr>
          <a:picLocks noChangeAspect="1"/>
        </xdr:cNvPicPr>
      </xdr:nvPicPr>
      <xdr:blipFill>
        <a:blip xmlns:r="http://schemas.openxmlformats.org/officeDocument/2006/relationships" r:embed="rId4" cstate="print">
          <a:lum bright="10000" contrast="30000"/>
        </a:blip>
        <a:srcRect/>
        <a:stretch>
          <a:fillRect/>
        </a:stretch>
      </xdr:blipFill>
      <xdr:spPr>
        <a:xfrm>
          <a:off x="1" y="2059080"/>
          <a:ext cx="3552263" cy="6079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22411</xdr:rowOff>
    </xdr:from>
    <xdr:to>
      <xdr:col>1</xdr:col>
      <xdr:colOff>0</xdr:colOff>
      <xdr:row>14</xdr:row>
      <xdr:rowOff>638174</xdr:rowOff>
    </xdr:to>
    <xdr:pic>
      <xdr:nvPicPr>
        <xdr:cNvPr id="85" name="Рисунок 84" descr="1544251365500.JPEG"/>
        <xdr:cNvPicPr>
          <a:picLocks noChangeAspect="1"/>
        </xdr:cNvPicPr>
      </xdr:nvPicPr>
      <xdr:blipFill>
        <a:blip xmlns:r="http://schemas.openxmlformats.org/officeDocument/2006/relationships" r:embed="rId5" cstate="print">
          <a:lum bright="20000" contrast="40000"/>
        </a:blip>
        <a:srcRect/>
        <a:stretch>
          <a:fillRect/>
        </a:stretch>
      </xdr:blipFill>
      <xdr:spPr>
        <a:xfrm>
          <a:off x="0" y="2698936"/>
          <a:ext cx="3571875" cy="6157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22414</xdr:rowOff>
    </xdr:from>
    <xdr:to>
      <xdr:col>0</xdr:col>
      <xdr:colOff>3548710</xdr:colOff>
      <xdr:row>15</xdr:row>
      <xdr:rowOff>628650</xdr:rowOff>
    </xdr:to>
    <xdr:pic>
      <xdr:nvPicPr>
        <xdr:cNvPr id="86" name="Рисунок 85" descr="1544251637601.JPEG"/>
        <xdr:cNvPicPr>
          <a:picLocks noChangeAspect="1"/>
        </xdr:cNvPicPr>
      </xdr:nvPicPr>
      <xdr:blipFill>
        <a:blip xmlns:r="http://schemas.openxmlformats.org/officeDocument/2006/relationships" r:embed="rId6" cstate="print">
          <a:lum bright="10000" contrast="40000"/>
        </a:blip>
        <a:srcRect/>
        <a:stretch>
          <a:fillRect/>
        </a:stretch>
      </xdr:blipFill>
      <xdr:spPr>
        <a:xfrm>
          <a:off x="0" y="3346639"/>
          <a:ext cx="3548710" cy="6062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11206</xdr:rowOff>
    </xdr:from>
    <xdr:to>
      <xdr:col>1</xdr:col>
      <xdr:colOff>0</xdr:colOff>
      <xdr:row>16</xdr:row>
      <xdr:rowOff>628649</xdr:rowOff>
    </xdr:to>
    <xdr:pic>
      <xdr:nvPicPr>
        <xdr:cNvPr id="89" name="Рисунок 88" descr="1544251958083.JPEG"/>
        <xdr:cNvPicPr>
          <a:picLocks noChangeAspect="1"/>
        </xdr:cNvPicPr>
      </xdr:nvPicPr>
      <xdr:blipFill>
        <a:blip xmlns:r="http://schemas.openxmlformats.org/officeDocument/2006/relationships" r:embed="rId7" cstate="print">
          <a:lum bright="10000" contrast="30000"/>
        </a:blip>
        <a:srcRect/>
        <a:stretch>
          <a:fillRect/>
        </a:stretch>
      </xdr:blipFill>
      <xdr:spPr>
        <a:xfrm>
          <a:off x="0" y="3983131"/>
          <a:ext cx="3571875" cy="61744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17</xdr:row>
      <xdr:rowOff>11206</xdr:rowOff>
    </xdr:from>
    <xdr:to>
      <xdr:col>1</xdr:col>
      <xdr:colOff>0</xdr:colOff>
      <xdr:row>17</xdr:row>
      <xdr:rowOff>628650</xdr:rowOff>
    </xdr:to>
    <xdr:pic>
      <xdr:nvPicPr>
        <xdr:cNvPr id="90" name="Рисунок 89" descr="1544252102560.JPEG"/>
        <xdr:cNvPicPr>
          <a:picLocks noChangeAspect="1"/>
        </xdr:cNvPicPr>
      </xdr:nvPicPr>
      <xdr:blipFill>
        <a:blip xmlns:r="http://schemas.openxmlformats.org/officeDocument/2006/relationships" r:embed="rId8" cstate="print">
          <a:lum bright="10000" contrast="30000"/>
        </a:blip>
        <a:srcRect/>
        <a:stretch>
          <a:fillRect/>
        </a:stretch>
      </xdr:blipFill>
      <xdr:spPr>
        <a:xfrm>
          <a:off x="1" y="4630831"/>
          <a:ext cx="3571874" cy="6174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11206</xdr:rowOff>
    </xdr:from>
    <xdr:to>
      <xdr:col>0</xdr:col>
      <xdr:colOff>3563471</xdr:colOff>
      <xdr:row>18</xdr:row>
      <xdr:rowOff>638736</xdr:rowOff>
    </xdr:to>
    <xdr:pic>
      <xdr:nvPicPr>
        <xdr:cNvPr id="91" name="Рисунок 90" descr="1544252378179.JPEG"/>
        <xdr:cNvPicPr>
          <a:picLocks noChangeAspect="1"/>
        </xdr:cNvPicPr>
      </xdr:nvPicPr>
      <xdr:blipFill>
        <a:blip xmlns:r="http://schemas.openxmlformats.org/officeDocument/2006/relationships" r:embed="rId9" cstate="print">
          <a:lum/>
        </a:blip>
        <a:srcRect/>
        <a:stretch>
          <a:fillRect/>
        </a:stretch>
      </xdr:blipFill>
      <xdr:spPr>
        <a:xfrm>
          <a:off x="0" y="5210735"/>
          <a:ext cx="3563471" cy="6275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11206</xdr:rowOff>
    </xdr:from>
    <xdr:to>
      <xdr:col>1</xdr:col>
      <xdr:colOff>0</xdr:colOff>
      <xdr:row>19</xdr:row>
      <xdr:rowOff>582705</xdr:rowOff>
    </xdr:to>
    <xdr:pic>
      <xdr:nvPicPr>
        <xdr:cNvPr id="92" name="Рисунок 91" descr="1544254347075.JPEG"/>
        <xdr:cNvPicPr>
          <a:picLocks noChangeAspect="1"/>
        </xdr:cNvPicPr>
      </xdr:nvPicPr>
      <xdr:blipFill>
        <a:blip xmlns:r="http://schemas.openxmlformats.org/officeDocument/2006/relationships" r:embed="rId10" cstate="print">
          <a:lum contrast="30000"/>
        </a:blip>
        <a:srcRect/>
        <a:stretch>
          <a:fillRect/>
        </a:stretch>
      </xdr:blipFill>
      <xdr:spPr>
        <a:xfrm>
          <a:off x="0" y="5860677"/>
          <a:ext cx="3574676" cy="5714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20</xdr:row>
      <xdr:rowOff>11206</xdr:rowOff>
    </xdr:from>
    <xdr:to>
      <xdr:col>0</xdr:col>
      <xdr:colOff>3552265</xdr:colOff>
      <xdr:row>21</xdr:row>
      <xdr:rowOff>0</xdr:rowOff>
    </xdr:to>
    <xdr:pic>
      <xdr:nvPicPr>
        <xdr:cNvPr id="93" name="Рисунок 92" descr="1544254824380.JPEG"/>
        <xdr:cNvPicPr>
          <a:picLocks noChangeAspect="1"/>
        </xdr:cNvPicPr>
      </xdr:nvPicPr>
      <xdr:blipFill>
        <a:blip xmlns:r="http://schemas.openxmlformats.org/officeDocument/2006/relationships" r:embed="rId11" cstate="print">
          <a:lum bright="20000" contrast="40000"/>
        </a:blip>
        <a:srcRect/>
        <a:stretch>
          <a:fillRect/>
        </a:stretch>
      </xdr:blipFill>
      <xdr:spPr>
        <a:xfrm>
          <a:off x="1" y="6454588"/>
          <a:ext cx="3552264" cy="5827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22412</xdr:rowOff>
    </xdr:from>
    <xdr:to>
      <xdr:col>0</xdr:col>
      <xdr:colOff>3552265</xdr:colOff>
      <xdr:row>21</xdr:row>
      <xdr:rowOff>582707</xdr:rowOff>
    </xdr:to>
    <xdr:pic>
      <xdr:nvPicPr>
        <xdr:cNvPr id="94" name="Рисунок 93" descr="1544254987169.JPEG"/>
        <xdr:cNvPicPr>
          <a:picLocks noChangeAspect="1"/>
        </xdr:cNvPicPr>
      </xdr:nvPicPr>
      <xdr:blipFill>
        <a:blip xmlns:r="http://schemas.openxmlformats.org/officeDocument/2006/relationships" r:embed="rId12" cstate="print">
          <a:lum bright="20000" contrast="40000"/>
        </a:blip>
        <a:srcRect/>
        <a:stretch>
          <a:fillRect/>
        </a:stretch>
      </xdr:blipFill>
      <xdr:spPr>
        <a:xfrm>
          <a:off x="0" y="7059706"/>
          <a:ext cx="3552265" cy="5602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22412</xdr:rowOff>
    </xdr:from>
    <xdr:to>
      <xdr:col>0</xdr:col>
      <xdr:colOff>3541059</xdr:colOff>
      <xdr:row>23</xdr:row>
      <xdr:rowOff>0</xdr:rowOff>
    </xdr:to>
    <xdr:pic>
      <xdr:nvPicPr>
        <xdr:cNvPr id="95" name="Рисунок 94" descr="1544255174223.JPEG"/>
        <xdr:cNvPicPr>
          <a:picLocks noChangeAspect="1"/>
        </xdr:cNvPicPr>
      </xdr:nvPicPr>
      <xdr:blipFill>
        <a:blip xmlns:r="http://schemas.openxmlformats.org/officeDocument/2006/relationships" r:embed="rId13" cstate="print">
          <a:lum bright="20000" contrast="30000"/>
        </a:blip>
        <a:srcRect/>
        <a:stretch>
          <a:fillRect/>
        </a:stretch>
      </xdr:blipFill>
      <xdr:spPr>
        <a:xfrm>
          <a:off x="0" y="7653618"/>
          <a:ext cx="3541059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23</xdr:row>
      <xdr:rowOff>1</xdr:rowOff>
    </xdr:from>
    <xdr:to>
      <xdr:col>1</xdr:col>
      <xdr:colOff>0</xdr:colOff>
      <xdr:row>23</xdr:row>
      <xdr:rowOff>582706</xdr:rowOff>
    </xdr:to>
    <xdr:pic>
      <xdr:nvPicPr>
        <xdr:cNvPr id="97" name="Рисунок 96" descr="1544255417896.JPEG"/>
        <xdr:cNvPicPr>
          <a:picLocks noChangeAspect="1"/>
        </xdr:cNvPicPr>
      </xdr:nvPicPr>
      <xdr:blipFill>
        <a:blip xmlns:r="http://schemas.openxmlformats.org/officeDocument/2006/relationships" r:embed="rId14" cstate="print">
          <a:lum bright="20000" contrast="30000"/>
        </a:blip>
        <a:srcRect/>
        <a:stretch>
          <a:fillRect/>
        </a:stretch>
      </xdr:blipFill>
      <xdr:spPr>
        <a:xfrm>
          <a:off x="11206" y="8225119"/>
          <a:ext cx="3563470" cy="582705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24</xdr:row>
      <xdr:rowOff>11207</xdr:rowOff>
    </xdr:from>
    <xdr:to>
      <xdr:col>0</xdr:col>
      <xdr:colOff>3563471</xdr:colOff>
      <xdr:row>24</xdr:row>
      <xdr:rowOff>582706</xdr:rowOff>
    </xdr:to>
    <xdr:pic>
      <xdr:nvPicPr>
        <xdr:cNvPr id="98" name="Рисунок 97" descr="1544255565555.JPEG"/>
        <xdr:cNvPicPr>
          <a:picLocks noChangeAspect="1"/>
        </xdr:cNvPicPr>
      </xdr:nvPicPr>
      <xdr:blipFill>
        <a:blip xmlns:r="http://schemas.openxmlformats.org/officeDocument/2006/relationships" r:embed="rId15" cstate="print">
          <a:lum bright="10000" contrast="30000"/>
        </a:blip>
        <a:srcRect/>
        <a:stretch>
          <a:fillRect/>
        </a:stretch>
      </xdr:blipFill>
      <xdr:spPr>
        <a:xfrm>
          <a:off x="11206" y="8830236"/>
          <a:ext cx="3552265" cy="5714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25</xdr:row>
      <xdr:rowOff>0</xdr:rowOff>
    </xdr:from>
    <xdr:to>
      <xdr:col>0</xdr:col>
      <xdr:colOff>3563471</xdr:colOff>
      <xdr:row>26</xdr:row>
      <xdr:rowOff>1</xdr:rowOff>
    </xdr:to>
    <xdr:pic>
      <xdr:nvPicPr>
        <xdr:cNvPr id="99" name="Рисунок 98" descr="1544256615804.JPEG"/>
        <xdr:cNvPicPr>
          <a:picLocks noChangeAspect="1"/>
        </xdr:cNvPicPr>
      </xdr:nvPicPr>
      <xdr:blipFill>
        <a:blip xmlns:r="http://schemas.openxmlformats.org/officeDocument/2006/relationships" r:embed="rId16" cstate="print">
          <a:lum bright="10000" contrast="20000"/>
        </a:blip>
        <a:srcRect/>
        <a:stretch>
          <a:fillRect/>
        </a:stretch>
      </xdr:blipFill>
      <xdr:spPr>
        <a:xfrm>
          <a:off x="1" y="9412941"/>
          <a:ext cx="3563470" cy="593912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26</xdr:row>
      <xdr:rowOff>22412</xdr:rowOff>
    </xdr:from>
    <xdr:to>
      <xdr:col>1</xdr:col>
      <xdr:colOff>1</xdr:colOff>
      <xdr:row>27</xdr:row>
      <xdr:rowOff>0</xdr:rowOff>
    </xdr:to>
    <xdr:pic>
      <xdr:nvPicPr>
        <xdr:cNvPr id="100" name="Рисунок 99" descr="1544256775276.JPEG"/>
        <xdr:cNvPicPr>
          <a:picLocks noChangeAspect="1"/>
        </xdr:cNvPicPr>
      </xdr:nvPicPr>
      <xdr:blipFill>
        <a:blip xmlns:r="http://schemas.openxmlformats.org/officeDocument/2006/relationships" r:embed="rId17" cstate="print">
          <a:lum bright="10000" contrast="20000"/>
        </a:blip>
        <a:srcRect/>
        <a:stretch>
          <a:fillRect/>
        </a:stretch>
      </xdr:blipFill>
      <xdr:spPr>
        <a:xfrm>
          <a:off x="11206" y="10029265"/>
          <a:ext cx="3563471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27</xdr:row>
      <xdr:rowOff>14848</xdr:rowOff>
    </xdr:from>
    <xdr:to>
      <xdr:col>0</xdr:col>
      <xdr:colOff>3563472</xdr:colOff>
      <xdr:row>28</xdr:row>
      <xdr:rowOff>0</xdr:rowOff>
    </xdr:to>
    <xdr:pic>
      <xdr:nvPicPr>
        <xdr:cNvPr id="101" name="Рисунок 100" descr="1544256963414.JPEG"/>
        <xdr:cNvPicPr>
          <a:picLocks noChangeAspect="1"/>
        </xdr:cNvPicPr>
      </xdr:nvPicPr>
      <xdr:blipFill>
        <a:blip xmlns:r="http://schemas.openxmlformats.org/officeDocument/2006/relationships" r:embed="rId18" cstate="print">
          <a:lum bright="10000" contrast="30000"/>
        </a:blip>
        <a:srcRect/>
        <a:stretch>
          <a:fillRect/>
        </a:stretch>
      </xdr:blipFill>
      <xdr:spPr>
        <a:xfrm>
          <a:off x="2" y="10615613"/>
          <a:ext cx="3563470" cy="5790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11208</xdr:rowOff>
    </xdr:from>
    <xdr:to>
      <xdr:col>1</xdr:col>
      <xdr:colOff>0</xdr:colOff>
      <xdr:row>28</xdr:row>
      <xdr:rowOff>582706</xdr:rowOff>
    </xdr:to>
    <xdr:pic>
      <xdr:nvPicPr>
        <xdr:cNvPr id="102" name="Рисунок 101" descr="1544257096137.JPEG"/>
        <xdr:cNvPicPr>
          <a:picLocks noChangeAspect="1"/>
        </xdr:cNvPicPr>
      </xdr:nvPicPr>
      <xdr:blipFill>
        <a:blip xmlns:r="http://schemas.openxmlformats.org/officeDocument/2006/relationships" r:embed="rId19" cstate="print">
          <a:lum bright="10000" contrast="30000"/>
        </a:blip>
        <a:srcRect/>
        <a:stretch>
          <a:fillRect/>
        </a:stretch>
      </xdr:blipFill>
      <xdr:spPr>
        <a:xfrm>
          <a:off x="0" y="11205884"/>
          <a:ext cx="3574676" cy="571498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29</xdr:row>
      <xdr:rowOff>11209</xdr:rowOff>
    </xdr:from>
    <xdr:to>
      <xdr:col>0</xdr:col>
      <xdr:colOff>3552265</xdr:colOff>
      <xdr:row>29</xdr:row>
      <xdr:rowOff>582706</xdr:rowOff>
    </xdr:to>
    <xdr:pic>
      <xdr:nvPicPr>
        <xdr:cNvPr id="103" name="Рисунок 102" descr="1544257300382.JPEG"/>
        <xdr:cNvPicPr>
          <a:picLocks noChangeAspect="1"/>
        </xdr:cNvPicPr>
      </xdr:nvPicPr>
      <xdr:blipFill>
        <a:blip xmlns:r="http://schemas.openxmlformats.org/officeDocument/2006/relationships" r:embed="rId20" cstate="print">
          <a:lum bright="10000" contrast="30000"/>
        </a:blip>
        <a:srcRect/>
        <a:stretch>
          <a:fillRect/>
        </a:stretch>
      </xdr:blipFill>
      <xdr:spPr>
        <a:xfrm>
          <a:off x="2" y="11799797"/>
          <a:ext cx="3552263" cy="5714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11207</xdr:rowOff>
    </xdr:from>
    <xdr:to>
      <xdr:col>1</xdr:col>
      <xdr:colOff>2800</xdr:colOff>
      <xdr:row>31</xdr:row>
      <xdr:rowOff>0</xdr:rowOff>
    </xdr:to>
    <xdr:pic>
      <xdr:nvPicPr>
        <xdr:cNvPr id="104" name="Рисунок 103" descr="1544257545996.JPEG"/>
        <xdr:cNvPicPr>
          <a:picLocks noChangeAspect="1"/>
        </xdr:cNvPicPr>
      </xdr:nvPicPr>
      <xdr:blipFill>
        <a:blip xmlns:r="http://schemas.openxmlformats.org/officeDocument/2006/relationships" r:embed="rId21" cstate="print">
          <a:lum bright="10000" contrast="30000"/>
        </a:blip>
        <a:srcRect/>
        <a:stretch>
          <a:fillRect/>
        </a:stretch>
      </xdr:blipFill>
      <xdr:spPr>
        <a:xfrm>
          <a:off x="0" y="12393707"/>
          <a:ext cx="3574675" cy="5827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11209</xdr:rowOff>
    </xdr:from>
    <xdr:to>
      <xdr:col>1</xdr:col>
      <xdr:colOff>2800</xdr:colOff>
      <xdr:row>31</xdr:row>
      <xdr:rowOff>582709</xdr:rowOff>
    </xdr:to>
    <xdr:pic>
      <xdr:nvPicPr>
        <xdr:cNvPr id="105" name="Рисунок 104" descr="1544257809716.JPEG"/>
        <xdr:cNvPicPr>
          <a:picLocks noChangeAspect="1"/>
        </xdr:cNvPicPr>
      </xdr:nvPicPr>
      <xdr:blipFill>
        <a:blip xmlns:r="http://schemas.openxmlformats.org/officeDocument/2006/relationships" r:embed="rId22" cstate="print">
          <a:lum bright="10000" contrast="30000"/>
        </a:blip>
        <a:srcRect/>
        <a:stretch>
          <a:fillRect/>
        </a:stretch>
      </xdr:blipFill>
      <xdr:spPr>
        <a:xfrm rot="5400000">
          <a:off x="1501588" y="11486033"/>
          <a:ext cx="571500" cy="3574675"/>
        </a:xfrm>
        <a:prstGeom prst="rect">
          <a:avLst/>
        </a:prstGeom>
      </xdr:spPr>
    </xdr:pic>
    <xdr:clientData/>
  </xdr:twoCellAnchor>
  <xdr:twoCellAnchor editAs="oneCell">
    <xdr:from>
      <xdr:col>0</xdr:col>
      <xdr:colOff>22413</xdr:colOff>
      <xdr:row>32</xdr:row>
      <xdr:rowOff>1</xdr:rowOff>
    </xdr:from>
    <xdr:to>
      <xdr:col>0</xdr:col>
      <xdr:colOff>3563471</xdr:colOff>
      <xdr:row>32</xdr:row>
      <xdr:rowOff>582705</xdr:rowOff>
    </xdr:to>
    <xdr:pic>
      <xdr:nvPicPr>
        <xdr:cNvPr id="106" name="Рисунок 105" descr="1544258985827.JPEG"/>
        <xdr:cNvPicPr>
          <a:picLocks noChangeAspect="1"/>
        </xdr:cNvPicPr>
      </xdr:nvPicPr>
      <xdr:blipFill>
        <a:blip xmlns:r="http://schemas.openxmlformats.org/officeDocument/2006/relationships" r:embed="rId23" cstate="print">
          <a:lum bright="10000" contrast="30000"/>
        </a:blip>
        <a:srcRect/>
        <a:stretch>
          <a:fillRect/>
        </a:stretch>
      </xdr:blipFill>
      <xdr:spPr>
        <a:xfrm>
          <a:off x="22413" y="13570325"/>
          <a:ext cx="3541058" cy="582704"/>
        </a:xfrm>
        <a:prstGeom prst="rect">
          <a:avLst/>
        </a:prstGeom>
      </xdr:spPr>
    </xdr:pic>
    <xdr:clientData/>
  </xdr:twoCellAnchor>
  <xdr:twoCellAnchor editAs="oneCell">
    <xdr:from>
      <xdr:col>0</xdr:col>
      <xdr:colOff>11207</xdr:colOff>
      <xdr:row>33</xdr:row>
      <xdr:rowOff>11207</xdr:rowOff>
    </xdr:from>
    <xdr:to>
      <xdr:col>0</xdr:col>
      <xdr:colOff>3563471</xdr:colOff>
      <xdr:row>33</xdr:row>
      <xdr:rowOff>582706</xdr:rowOff>
    </xdr:to>
    <xdr:pic>
      <xdr:nvPicPr>
        <xdr:cNvPr id="107" name="Рисунок 106" descr="1544259191581.JPEG"/>
        <xdr:cNvPicPr>
          <a:picLocks noChangeAspect="1"/>
        </xdr:cNvPicPr>
      </xdr:nvPicPr>
      <xdr:blipFill>
        <a:blip xmlns:r="http://schemas.openxmlformats.org/officeDocument/2006/relationships" r:embed="rId24" cstate="print">
          <a:lum bright="20000" contrast="30000"/>
        </a:blip>
        <a:srcRect/>
        <a:stretch>
          <a:fillRect/>
        </a:stretch>
      </xdr:blipFill>
      <xdr:spPr>
        <a:xfrm>
          <a:off x="11207" y="14175442"/>
          <a:ext cx="3552264" cy="5714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11205</xdr:rowOff>
    </xdr:from>
    <xdr:to>
      <xdr:col>1</xdr:col>
      <xdr:colOff>0</xdr:colOff>
      <xdr:row>34</xdr:row>
      <xdr:rowOff>582706</xdr:rowOff>
    </xdr:to>
    <xdr:pic>
      <xdr:nvPicPr>
        <xdr:cNvPr id="109" name="Рисунок 108" descr="1544259397133.JPEG"/>
        <xdr:cNvPicPr>
          <a:picLocks noChangeAspect="1"/>
        </xdr:cNvPicPr>
      </xdr:nvPicPr>
      <xdr:blipFill>
        <a:blip xmlns:r="http://schemas.openxmlformats.org/officeDocument/2006/relationships" r:embed="rId25" cstate="print">
          <a:lum bright="20000" contrast="30000"/>
        </a:blip>
        <a:srcRect/>
        <a:stretch>
          <a:fillRect/>
        </a:stretch>
      </xdr:blipFill>
      <xdr:spPr>
        <a:xfrm>
          <a:off x="0" y="14769352"/>
          <a:ext cx="3574676" cy="571501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35</xdr:row>
      <xdr:rowOff>11206</xdr:rowOff>
    </xdr:from>
    <xdr:to>
      <xdr:col>0</xdr:col>
      <xdr:colOff>3563472</xdr:colOff>
      <xdr:row>35</xdr:row>
      <xdr:rowOff>582706</xdr:rowOff>
    </xdr:to>
    <xdr:pic>
      <xdr:nvPicPr>
        <xdr:cNvPr id="110" name="Рисунок 109" descr="1544259617499.JPEG"/>
        <xdr:cNvPicPr>
          <a:picLocks noChangeAspect="1"/>
        </xdr:cNvPicPr>
      </xdr:nvPicPr>
      <xdr:blipFill>
        <a:blip xmlns:r="http://schemas.openxmlformats.org/officeDocument/2006/relationships" r:embed="rId26" cstate="print">
          <a:lum bright="10000" contrast="30000"/>
        </a:blip>
        <a:srcRect/>
        <a:stretch>
          <a:fillRect/>
        </a:stretch>
      </xdr:blipFill>
      <xdr:spPr>
        <a:xfrm>
          <a:off x="11206" y="15363265"/>
          <a:ext cx="3552266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</xdr:colOff>
      <xdr:row>36</xdr:row>
      <xdr:rowOff>22411</xdr:rowOff>
    </xdr:from>
    <xdr:to>
      <xdr:col>1</xdr:col>
      <xdr:colOff>0</xdr:colOff>
      <xdr:row>36</xdr:row>
      <xdr:rowOff>571500</xdr:rowOff>
    </xdr:to>
    <xdr:pic>
      <xdr:nvPicPr>
        <xdr:cNvPr id="111" name="Рисунок 110" descr="1544259801024.JPEG"/>
        <xdr:cNvPicPr>
          <a:picLocks noChangeAspect="1"/>
        </xdr:cNvPicPr>
      </xdr:nvPicPr>
      <xdr:blipFill>
        <a:blip xmlns:r="http://schemas.openxmlformats.org/officeDocument/2006/relationships" r:embed="rId27" cstate="print">
          <a:lum bright="10000" contrast="30000"/>
        </a:blip>
        <a:srcRect/>
        <a:stretch>
          <a:fillRect/>
        </a:stretch>
      </xdr:blipFill>
      <xdr:spPr>
        <a:xfrm>
          <a:off x="11205" y="15968382"/>
          <a:ext cx="3563471" cy="5490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22412</xdr:rowOff>
    </xdr:from>
    <xdr:to>
      <xdr:col>0</xdr:col>
      <xdr:colOff>3563471</xdr:colOff>
      <xdr:row>37</xdr:row>
      <xdr:rowOff>582706</xdr:rowOff>
    </xdr:to>
    <xdr:pic>
      <xdr:nvPicPr>
        <xdr:cNvPr id="112" name="Рисунок 111" descr="1544260113714.JPEG"/>
        <xdr:cNvPicPr>
          <a:picLocks noChangeAspect="1"/>
        </xdr:cNvPicPr>
      </xdr:nvPicPr>
      <xdr:blipFill>
        <a:blip xmlns:r="http://schemas.openxmlformats.org/officeDocument/2006/relationships" r:embed="rId28" cstate="print">
          <a:lum bright="20000" contrast="30000"/>
        </a:blip>
        <a:srcRect/>
        <a:stretch>
          <a:fillRect/>
        </a:stretch>
      </xdr:blipFill>
      <xdr:spPr>
        <a:xfrm>
          <a:off x="0" y="16562294"/>
          <a:ext cx="3563471" cy="560294"/>
        </a:xfrm>
        <a:prstGeom prst="rect">
          <a:avLst/>
        </a:prstGeom>
      </xdr:spPr>
    </xdr:pic>
    <xdr:clientData/>
  </xdr:twoCellAnchor>
  <xdr:twoCellAnchor editAs="oneCell">
    <xdr:from>
      <xdr:col>0</xdr:col>
      <xdr:colOff>11208</xdr:colOff>
      <xdr:row>38</xdr:row>
      <xdr:rowOff>22058</xdr:rowOff>
    </xdr:from>
    <xdr:to>
      <xdr:col>0</xdr:col>
      <xdr:colOff>3563472</xdr:colOff>
      <xdr:row>39</xdr:row>
      <xdr:rowOff>1522</xdr:rowOff>
    </xdr:to>
    <xdr:pic>
      <xdr:nvPicPr>
        <xdr:cNvPr id="113" name="Рисунок 112" descr="1544261735332.JPEG"/>
        <xdr:cNvPicPr>
          <a:picLocks noChangeAspect="1"/>
        </xdr:cNvPicPr>
      </xdr:nvPicPr>
      <xdr:blipFill>
        <a:blip xmlns:r="http://schemas.openxmlformats.org/officeDocument/2006/relationships" r:embed="rId29" cstate="print">
          <a:lum bright="10000" contrast="30000"/>
        </a:blip>
        <a:srcRect/>
        <a:stretch>
          <a:fillRect/>
        </a:stretch>
      </xdr:blipFill>
      <xdr:spPr>
        <a:xfrm>
          <a:off x="11208" y="17155852"/>
          <a:ext cx="3552264" cy="573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22412</xdr:rowOff>
    </xdr:from>
    <xdr:to>
      <xdr:col>0</xdr:col>
      <xdr:colOff>3563471</xdr:colOff>
      <xdr:row>40</xdr:row>
      <xdr:rowOff>0</xdr:rowOff>
    </xdr:to>
    <xdr:pic>
      <xdr:nvPicPr>
        <xdr:cNvPr id="115" name="Рисунок 114" descr="1544262064401.JPEG"/>
        <xdr:cNvPicPr>
          <a:picLocks noChangeAspect="1"/>
        </xdr:cNvPicPr>
      </xdr:nvPicPr>
      <xdr:blipFill>
        <a:blip xmlns:r="http://schemas.openxmlformats.org/officeDocument/2006/relationships" r:embed="rId30" cstate="print">
          <a:lum bright="20000" contrast="30000"/>
        </a:blip>
        <a:srcRect/>
        <a:stretch>
          <a:fillRect/>
        </a:stretch>
      </xdr:blipFill>
      <xdr:spPr>
        <a:xfrm>
          <a:off x="0" y="17750118"/>
          <a:ext cx="3563471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11206</xdr:rowOff>
    </xdr:from>
    <xdr:to>
      <xdr:col>1</xdr:col>
      <xdr:colOff>0</xdr:colOff>
      <xdr:row>40</xdr:row>
      <xdr:rowOff>582706</xdr:rowOff>
    </xdr:to>
    <xdr:pic>
      <xdr:nvPicPr>
        <xdr:cNvPr id="116" name="Рисунок 115" descr="1544262163700.JPEG"/>
        <xdr:cNvPicPr>
          <a:picLocks noChangeAspect="1"/>
        </xdr:cNvPicPr>
      </xdr:nvPicPr>
      <xdr:blipFill>
        <a:blip xmlns:r="http://schemas.openxmlformats.org/officeDocument/2006/relationships" r:embed="rId31" cstate="print">
          <a:lum bright="20000" contrast="40000"/>
        </a:blip>
        <a:srcRect/>
        <a:stretch>
          <a:fillRect/>
        </a:stretch>
      </xdr:blipFill>
      <xdr:spPr>
        <a:xfrm>
          <a:off x="0" y="18332824"/>
          <a:ext cx="3574676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11206</xdr:rowOff>
    </xdr:from>
    <xdr:to>
      <xdr:col>0</xdr:col>
      <xdr:colOff>3552265</xdr:colOff>
      <xdr:row>42</xdr:row>
      <xdr:rowOff>0</xdr:rowOff>
    </xdr:to>
    <xdr:pic>
      <xdr:nvPicPr>
        <xdr:cNvPr id="118" name="Рисунок 117" descr="1544262441628.JPEG"/>
        <xdr:cNvPicPr>
          <a:picLocks noChangeAspect="1"/>
        </xdr:cNvPicPr>
      </xdr:nvPicPr>
      <xdr:blipFill>
        <a:blip xmlns:r="http://schemas.openxmlformats.org/officeDocument/2006/relationships" r:embed="rId32" cstate="print">
          <a:lum bright="10000" contrast="40000"/>
        </a:blip>
        <a:srcRect/>
        <a:stretch>
          <a:fillRect/>
        </a:stretch>
      </xdr:blipFill>
      <xdr:spPr>
        <a:xfrm>
          <a:off x="0" y="18926735"/>
          <a:ext cx="3552265" cy="582706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42</xdr:row>
      <xdr:rowOff>11206</xdr:rowOff>
    </xdr:from>
    <xdr:to>
      <xdr:col>0</xdr:col>
      <xdr:colOff>3552265</xdr:colOff>
      <xdr:row>42</xdr:row>
      <xdr:rowOff>571500</xdr:rowOff>
    </xdr:to>
    <xdr:pic>
      <xdr:nvPicPr>
        <xdr:cNvPr id="119" name="Рисунок 118" descr="1544262624105.JPEG"/>
        <xdr:cNvPicPr>
          <a:picLocks noChangeAspect="1"/>
        </xdr:cNvPicPr>
      </xdr:nvPicPr>
      <xdr:blipFill>
        <a:blip xmlns:r="http://schemas.openxmlformats.org/officeDocument/2006/relationships" r:embed="rId33" cstate="print">
          <a:lum bright="10000" contrast="30000"/>
        </a:blip>
        <a:srcRect/>
        <a:stretch>
          <a:fillRect/>
        </a:stretch>
      </xdr:blipFill>
      <xdr:spPr>
        <a:xfrm>
          <a:off x="1" y="19520647"/>
          <a:ext cx="3552264" cy="5602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1</xdr:col>
      <xdr:colOff>0</xdr:colOff>
      <xdr:row>43</xdr:row>
      <xdr:rowOff>571500</xdr:rowOff>
    </xdr:to>
    <xdr:pic>
      <xdr:nvPicPr>
        <xdr:cNvPr id="120" name="Рисунок 119" descr="1544262759462.JPEG"/>
        <xdr:cNvPicPr>
          <a:picLocks noChangeAspect="1"/>
        </xdr:cNvPicPr>
      </xdr:nvPicPr>
      <xdr:blipFill>
        <a:blip xmlns:r="http://schemas.openxmlformats.org/officeDocument/2006/relationships" r:embed="rId34" cstate="print">
          <a:lum bright="10000" contrast="30000"/>
        </a:blip>
        <a:srcRect/>
        <a:stretch>
          <a:fillRect/>
        </a:stretch>
      </xdr:blipFill>
      <xdr:spPr>
        <a:xfrm>
          <a:off x="0" y="20103353"/>
          <a:ext cx="3574676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44</xdr:row>
      <xdr:rowOff>11205</xdr:rowOff>
    </xdr:from>
    <xdr:to>
      <xdr:col>0</xdr:col>
      <xdr:colOff>3552268</xdr:colOff>
      <xdr:row>45</xdr:row>
      <xdr:rowOff>1</xdr:rowOff>
    </xdr:to>
    <xdr:pic>
      <xdr:nvPicPr>
        <xdr:cNvPr id="121" name="Рисунок 120" descr="scv_1544262886605757490128477440144.jpg"/>
        <xdr:cNvPicPr>
          <a:picLocks noChangeAspect="1"/>
        </xdr:cNvPicPr>
      </xdr:nvPicPr>
      <xdr:blipFill>
        <a:blip xmlns:r="http://schemas.openxmlformats.org/officeDocument/2006/relationships" r:embed="rId35" cstate="print">
          <a:lum bright="20000" contrast="40000"/>
        </a:blip>
        <a:srcRect/>
        <a:stretch>
          <a:fillRect/>
        </a:stretch>
      </xdr:blipFill>
      <xdr:spPr>
        <a:xfrm rot="16200000">
          <a:off x="1484781" y="19223691"/>
          <a:ext cx="582708" cy="35522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22412</xdr:rowOff>
    </xdr:from>
    <xdr:to>
      <xdr:col>0</xdr:col>
      <xdr:colOff>3563470</xdr:colOff>
      <xdr:row>46</xdr:row>
      <xdr:rowOff>3832</xdr:rowOff>
    </xdr:to>
    <xdr:pic>
      <xdr:nvPicPr>
        <xdr:cNvPr id="122" name="Рисунок 121" descr="1544263084268.JPEG"/>
        <xdr:cNvPicPr>
          <a:picLocks noChangeAspect="1"/>
        </xdr:cNvPicPr>
      </xdr:nvPicPr>
      <xdr:blipFill>
        <a:blip xmlns:r="http://schemas.openxmlformats.org/officeDocument/2006/relationships" r:embed="rId36" cstate="print">
          <a:lum bright="10000" contrast="30000"/>
        </a:blip>
        <a:srcRect/>
        <a:stretch>
          <a:fillRect/>
        </a:stretch>
      </xdr:blipFill>
      <xdr:spPr>
        <a:xfrm>
          <a:off x="0" y="21313588"/>
          <a:ext cx="3563470" cy="5753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22412</xdr:rowOff>
    </xdr:from>
    <xdr:to>
      <xdr:col>0</xdr:col>
      <xdr:colOff>3563470</xdr:colOff>
      <xdr:row>46</xdr:row>
      <xdr:rowOff>582706</xdr:rowOff>
    </xdr:to>
    <xdr:pic>
      <xdr:nvPicPr>
        <xdr:cNvPr id="123" name="Рисунок 122" descr="1544263232596.JPEG"/>
        <xdr:cNvPicPr>
          <a:picLocks noChangeAspect="1"/>
        </xdr:cNvPicPr>
      </xdr:nvPicPr>
      <xdr:blipFill>
        <a:blip xmlns:r="http://schemas.openxmlformats.org/officeDocument/2006/relationships" r:embed="rId37" cstate="print">
          <a:lum bright="10000" contrast="40000"/>
        </a:blip>
        <a:srcRect/>
        <a:stretch>
          <a:fillRect/>
        </a:stretch>
      </xdr:blipFill>
      <xdr:spPr>
        <a:xfrm>
          <a:off x="0" y="21907500"/>
          <a:ext cx="3563470" cy="5602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11206</xdr:rowOff>
    </xdr:from>
    <xdr:to>
      <xdr:col>0</xdr:col>
      <xdr:colOff>3552265</xdr:colOff>
      <xdr:row>47</xdr:row>
      <xdr:rowOff>582706</xdr:rowOff>
    </xdr:to>
    <xdr:pic>
      <xdr:nvPicPr>
        <xdr:cNvPr id="126" name="Рисунок 125" descr="1544266165041.JPEG"/>
        <xdr:cNvPicPr>
          <a:picLocks noChangeAspect="1"/>
        </xdr:cNvPicPr>
      </xdr:nvPicPr>
      <xdr:blipFill>
        <a:blip xmlns:r="http://schemas.openxmlformats.org/officeDocument/2006/relationships" r:embed="rId38" cstate="print">
          <a:lum bright="10000" contrast="40000"/>
        </a:blip>
        <a:srcRect/>
        <a:stretch>
          <a:fillRect/>
        </a:stretch>
      </xdr:blipFill>
      <xdr:spPr>
        <a:xfrm>
          <a:off x="0" y="22490206"/>
          <a:ext cx="3552265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47</xdr:row>
      <xdr:rowOff>593910</xdr:rowOff>
    </xdr:from>
    <xdr:to>
      <xdr:col>1</xdr:col>
      <xdr:colOff>1</xdr:colOff>
      <xdr:row>49</xdr:row>
      <xdr:rowOff>2800</xdr:rowOff>
    </xdr:to>
    <xdr:pic>
      <xdr:nvPicPr>
        <xdr:cNvPr id="127" name="Рисунок 126" descr="1544266315286.JPEG"/>
        <xdr:cNvPicPr>
          <a:picLocks noChangeAspect="1"/>
        </xdr:cNvPicPr>
      </xdr:nvPicPr>
      <xdr:blipFill>
        <a:blip xmlns:r="http://schemas.openxmlformats.org/officeDocument/2006/relationships" r:embed="rId39" cstate="print">
          <a:lum bright="20000" contrast="40000"/>
        </a:blip>
        <a:srcRect/>
        <a:stretch>
          <a:fillRect/>
        </a:stretch>
      </xdr:blipFill>
      <xdr:spPr>
        <a:xfrm rot="16200000">
          <a:off x="1428750" y="21644161"/>
          <a:ext cx="717177" cy="35746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22413</xdr:rowOff>
    </xdr:from>
    <xdr:to>
      <xdr:col>0</xdr:col>
      <xdr:colOff>3563471</xdr:colOff>
      <xdr:row>50</xdr:row>
      <xdr:rowOff>1</xdr:rowOff>
    </xdr:to>
    <xdr:pic>
      <xdr:nvPicPr>
        <xdr:cNvPr id="130" name="Рисунок 129" descr="1544266545455.JPEG"/>
        <xdr:cNvPicPr>
          <a:picLocks noChangeAspect="1"/>
        </xdr:cNvPicPr>
      </xdr:nvPicPr>
      <xdr:blipFill>
        <a:blip xmlns:r="http://schemas.openxmlformats.org/officeDocument/2006/relationships" r:embed="rId40" cstate="print">
          <a:lum bright="20000" contrast="30000"/>
        </a:blip>
        <a:srcRect/>
        <a:stretch>
          <a:fillRect/>
        </a:stretch>
      </xdr:blipFill>
      <xdr:spPr>
        <a:xfrm>
          <a:off x="0" y="23812501"/>
          <a:ext cx="3563471" cy="571499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50</xdr:row>
      <xdr:rowOff>33616</xdr:rowOff>
    </xdr:from>
    <xdr:to>
      <xdr:col>0</xdr:col>
      <xdr:colOff>3563471</xdr:colOff>
      <xdr:row>50</xdr:row>
      <xdr:rowOff>717177</xdr:rowOff>
    </xdr:to>
    <xdr:pic>
      <xdr:nvPicPr>
        <xdr:cNvPr id="42" name="Рисунок 41" descr="1544272691842.JPEG"/>
        <xdr:cNvPicPr>
          <a:picLocks noChangeAspect="1"/>
        </xdr:cNvPicPr>
      </xdr:nvPicPr>
      <xdr:blipFill>
        <a:blip xmlns:r="http://schemas.openxmlformats.org/officeDocument/2006/relationships" r:embed="rId41" cstate="print">
          <a:lum bright="10000" contrast="30000"/>
        </a:blip>
        <a:srcRect/>
        <a:stretch>
          <a:fillRect/>
        </a:stretch>
      </xdr:blipFill>
      <xdr:spPr>
        <a:xfrm>
          <a:off x="11206" y="24417616"/>
          <a:ext cx="3552265" cy="6835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9526</xdr:rowOff>
    </xdr:from>
    <xdr:to>
      <xdr:col>0</xdr:col>
      <xdr:colOff>3564000</xdr:colOff>
      <xdr:row>55</xdr:row>
      <xdr:rowOff>2005</xdr:rowOff>
    </xdr:to>
    <xdr:pic>
      <xdr:nvPicPr>
        <xdr:cNvPr id="46" name="Рисунок 45" descr="9-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2747010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9526</xdr:rowOff>
    </xdr:from>
    <xdr:to>
      <xdr:col>0</xdr:col>
      <xdr:colOff>3564000</xdr:colOff>
      <xdr:row>54</xdr:row>
      <xdr:rowOff>2005</xdr:rowOff>
    </xdr:to>
    <xdr:pic>
      <xdr:nvPicPr>
        <xdr:cNvPr id="47" name="Рисунок 46" descr="7-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2687955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9526</xdr:rowOff>
    </xdr:from>
    <xdr:to>
      <xdr:col>0</xdr:col>
      <xdr:colOff>3564000</xdr:colOff>
      <xdr:row>53</xdr:row>
      <xdr:rowOff>2005</xdr:rowOff>
    </xdr:to>
    <xdr:pic>
      <xdr:nvPicPr>
        <xdr:cNvPr id="48" name="Рисунок 47" descr="6-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2628900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9526</xdr:rowOff>
    </xdr:from>
    <xdr:to>
      <xdr:col>0</xdr:col>
      <xdr:colOff>3564000</xdr:colOff>
      <xdr:row>56</xdr:row>
      <xdr:rowOff>2005</xdr:rowOff>
    </xdr:to>
    <xdr:pic>
      <xdr:nvPicPr>
        <xdr:cNvPr id="49" name="Рисунок 48" descr="13-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2806065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9526</xdr:rowOff>
    </xdr:from>
    <xdr:to>
      <xdr:col>0</xdr:col>
      <xdr:colOff>3564000</xdr:colOff>
      <xdr:row>57</xdr:row>
      <xdr:rowOff>2005</xdr:rowOff>
    </xdr:to>
    <xdr:pic>
      <xdr:nvPicPr>
        <xdr:cNvPr id="50" name="Рисунок 49" descr="14-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2865120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9526</xdr:rowOff>
    </xdr:from>
    <xdr:to>
      <xdr:col>0</xdr:col>
      <xdr:colOff>3564000</xdr:colOff>
      <xdr:row>58</xdr:row>
      <xdr:rowOff>2005</xdr:rowOff>
    </xdr:to>
    <xdr:pic>
      <xdr:nvPicPr>
        <xdr:cNvPr id="51" name="Рисунок 50" descr="8-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2924175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9526</xdr:rowOff>
    </xdr:from>
    <xdr:to>
      <xdr:col>0</xdr:col>
      <xdr:colOff>3564000</xdr:colOff>
      <xdr:row>59</xdr:row>
      <xdr:rowOff>2005</xdr:rowOff>
    </xdr:to>
    <xdr:pic>
      <xdr:nvPicPr>
        <xdr:cNvPr id="52" name="Рисунок 51" descr="15-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0" y="2983230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9526</xdr:rowOff>
    </xdr:from>
    <xdr:to>
      <xdr:col>0</xdr:col>
      <xdr:colOff>3564000</xdr:colOff>
      <xdr:row>60</xdr:row>
      <xdr:rowOff>2005</xdr:rowOff>
    </xdr:to>
    <xdr:pic>
      <xdr:nvPicPr>
        <xdr:cNvPr id="53" name="Рисунок 52" descr="12-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3042285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9526</xdr:rowOff>
    </xdr:from>
    <xdr:to>
      <xdr:col>0</xdr:col>
      <xdr:colOff>3564000</xdr:colOff>
      <xdr:row>61</xdr:row>
      <xdr:rowOff>2005</xdr:rowOff>
    </xdr:to>
    <xdr:pic>
      <xdr:nvPicPr>
        <xdr:cNvPr id="55" name="Рисунок 54" descr="10-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3160395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9526</xdr:rowOff>
    </xdr:from>
    <xdr:to>
      <xdr:col>0</xdr:col>
      <xdr:colOff>3564000</xdr:colOff>
      <xdr:row>62</xdr:row>
      <xdr:rowOff>2005</xdr:rowOff>
    </xdr:to>
    <xdr:pic>
      <xdr:nvPicPr>
        <xdr:cNvPr id="57" name="Рисунок 56" descr="55-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3219450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62</xdr:row>
      <xdr:rowOff>19052</xdr:rowOff>
    </xdr:from>
    <xdr:to>
      <xdr:col>0</xdr:col>
      <xdr:colOff>3562350</xdr:colOff>
      <xdr:row>62</xdr:row>
      <xdr:rowOff>581026</xdr:rowOff>
    </xdr:to>
    <xdr:pic>
      <xdr:nvPicPr>
        <xdr:cNvPr id="56" name="Рисунок 55" descr="59-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9050" y="32394527"/>
          <a:ext cx="3543300" cy="56197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63</xdr:row>
      <xdr:rowOff>19050</xdr:rowOff>
    </xdr:from>
    <xdr:to>
      <xdr:col>1</xdr:col>
      <xdr:colOff>1650</xdr:colOff>
      <xdr:row>63</xdr:row>
      <xdr:rowOff>1185108</xdr:rowOff>
    </xdr:to>
    <xdr:pic>
      <xdr:nvPicPr>
        <xdr:cNvPr id="61" name="Рисунок 60" descr="66-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9525" y="32985075"/>
          <a:ext cx="3564000" cy="11660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9526</xdr:rowOff>
    </xdr:from>
    <xdr:to>
      <xdr:col>0</xdr:col>
      <xdr:colOff>3564000</xdr:colOff>
      <xdr:row>65</xdr:row>
      <xdr:rowOff>2005</xdr:rowOff>
    </xdr:to>
    <xdr:pic>
      <xdr:nvPicPr>
        <xdr:cNvPr id="63" name="Рисунок 62" descr="80-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0" y="3417570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65</xdr:row>
      <xdr:rowOff>19050</xdr:rowOff>
    </xdr:from>
    <xdr:to>
      <xdr:col>1</xdr:col>
      <xdr:colOff>1650</xdr:colOff>
      <xdr:row>65</xdr:row>
      <xdr:rowOff>1185108</xdr:rowOff>
    </xdr:to>
    <xdr:pic>
      <xdr:nvPicPr>
        <xdr:cNvPr id="67" name="Рисунок 66" descr="79-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9525" y="34775775"/>
          <a:ext cx="3564000" cy="11660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9526</xdr:rowOff>
    </xdr:from>
    <xdr:to>
      <xdr:col>0</xdr:col>
      <xdr:colOff>3564000</xdr:colOff>
      <xdr:row>67</xdr:row>
      <xdr:rowOff>2005</xdr:rowOff>
    </xdr:to>
    <xdr:pic>
      <xdr:nvPicPr>
        <xdr:cNvPr id="69" name="Рисунок 68" descr="81-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3573780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9526</xdr:rowOff>
    </xdr:from>
    <xdr:to>
      <xdr:col>0</xdr:col>
      <xdr:colOff>3564000</xdr:colOff>
      <xdr:row>68</xdr:row>
      <xdr:rowOff>2005</xdr:rowOff>
    </xdr:to>
    <xdr:pic>
      <xdr:nvPicPr>
        <xdr:cNvPr id="64" name="Рисунок 63" descr="84-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0" y="3632835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9526</xdr:rowOff>
    </xdr:from>
    <xdr:to>
      <xdr:col>0</xdr:col>
      <xdr:colOff>3564000</xdr:colOff>
      <xdr:row>69</xdr:row>
      <xdr:rowOff>2005</xdr:rowOff>
    </xdr:to>
    <xdr:pic>
      <xdr:nvPicPr>
        <xdr:cNvPr id="71" name="Рисунок 70" descr="99-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3750945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9526</xdr:rowOff>
    </xdr:from>
    <xdr:to>
      <xdr:col>0</xdr:col>
      <xdr:colOff>3564000</xdr:colOff>
      <xdr:row>70</xdr:row>
      <xdr:rowOff>2005</xdr:rowOff>
    </xdr:to>
    <xdr:pic>
      <xdr:nvPicPr>
        <xdr:cNvPr id="73" name="Рисунок 72" descr="100-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3810000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9526</xdr:rowOff>
    </xdr:from>
    <xdr:to>
      <xdr:col>0</xdr:col>
      <xdr:colOff>3564000</xdr:colOff>
      <xdr:row>71</xdr:row>
      <xdr:rowOff>2005</xdr:rowOff>
    </xdr:to>
    <xdr:pic>
      <xdr:nvPicPr>
        <xdr:cNvPr id="66" name="Рисунок 65" descr="102-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0" y="3869055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1</xdr:rowOff>
    </xdr:from>
    <xdr:to>
      <xdr:col>0</xdr:col>
      <xdr:colOff>3564000</xdr:colOff>
      <xdr:row>71</xdr:row>
      <xdr:rowOff>583030</xdr:rowOff>
    </xdr:to>
    <xdr:pic>
      <xdr:nvPicPr>
        <xdr:cNvPr id="70" name="Рисунок 69" descr="115-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0" y="392715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9526</xdr:rowOff>
    </xdr:from>
    <xdr:to>
      <xdr:col>0</xdr:col>
      <xdr:colOff>3564000</xdr:colOff>
      <xdr:row>73</xdr:row>
      <xdr:rowOff>2005</xdr:rowOff>
    </xdr:to>
    <xdr:pic>
      <xdr:nvPicPr>
        <xdr:cNvPr id="76" name="Рисунок 75" descr="118-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0" y="3987165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9526</xdr:rowOff>
    </xdr:from>
    <xdr:to>
      <xdr:col>0</xdr:col>
      <xdr:colOff>3564000</xdr:colOff>
      <xdr:row>74</xdr:row>
      <xdr:rowOff>2005</xdr:rowOff>
    </xdr:to>
    <xdr:pic>
      <xdr:nvPicPr>
        <xdr:cNvPr id="78" name="Рисунок 77" descr="122-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0" y="4046220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9526</xdr:rowOff>
    </xdr:from>
    <xdr:to>
      <xdr:col>0</xdr:col>
      <xdr:colOff>3564000</xdr:colOff>
      <xdr:row>74</xdr:row>
      <xdr:rowOff>2005</xdr:rowOff>
    </xdr:to>
    <xdr:pic>
      <xdr:nvPicPr>
        <xdr:cNvPr id="80" name="Рисунок 79" descr="6-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2628900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9526</xdr:rowOff>
    </xdr:from>
    <xdr:to>
      <xdr:col>0</xdr:col>
      <xdr:colOff>3564000</xdr:colOff>
      <xdr:row>75</xdr:row>
      <xdr:rowOff>2005</xdr:rowOff>
    </xdr:to>
    <xdr:pic>
      <xdr:nvPicPr>
        <xdr:cNvPr id="82" name="Рисунок 81" descr="124-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0" y="4105275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9526</xdr:rowOff>
    </xdr:from>
    <xdr:to>
      <xdr:col>0</xdr:col>
      <xdr:colOff>3564000</xdr:colOff>
      <xdr:row>76</xdr:row>
      <xdr:rowOff>2005</xdr:rowOff>
    </xdr:to>
    <xdr:pic>
      <xdr:nvPicPr>
        <xdr:cNvPr id="72" name="Рисунок 71" descr="126-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0" y="4164330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9526</xdr:rowOff>
    </xdr:from>
    <xdr:to>
      <xdr:col>0</xdr:col>
      <xdr:colOff>3564000</xdr:colOff>
      <xdr:row>77</xdr:row>
      <xdr:rowOff>2005</xdr:rowOff>
    </xdr:to>
    <xdr:pic>
      <xdr:nvPicPr>
        <xdr:cNvPr id="77" name="Рисунок 76" descr="143-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0" y="4223385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9526</xdr:rowOff>
    </xdr:from>
    <xdr:to>
      <xdr:col>0</xdr:col>
      <xdr:colOff>3564000</xdr:colOff>
      <xdr:row>77</xdr:row>
      <xdr:rowOff>592555</xdr:rowOff>
    </xdr:to>
    <xdr:pic>
      <xdr:nvPicPr>
        <xdr:cNvPr id="81" name="Рисунок 80" descr="144-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0" y="4223385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9526</xdr:rowOff>
    </xdr:from>
    <xdr:to>
      <xdr:col>0</xdr:col>
      <xdr:colOff>3564000</xdr:colOff>
      <xdr:row>79</xdr:row>
      <xdr:rowOff>2005</xdr:rowOff>
    </xdr:to>
    <xdr:pic>
      <xdr:nvPicPr>
        <xdr:cNvPr id="96" name="Рисунок 95" descr="145-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0" y="4345305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79</xdr:row>
      <xdr:rowOff>9526</xdr:rowOff>
    </xdr:from>
    <xdr:to>
      <xdr:col>1</xdr:col>
      <xdr:colOff>1650</xdr:colOff>
      <xdr:row>80</xdr:row>
      <xdr:rowOff>2005</xdr:rowOff>
    </xdr:to>
    <xdr:pic>
      <xdr:nvPicPr>
        <xdr:cNvPr id="114" name="Рисунок 113" descr="153-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9525" y="4402455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9526</xdr:rowOff>
    </xdr:from>
    <xdr:to>
      <xdr:col>0</xdr:col>
      <xdr:colOff>3564000</xdr:colOff>
      <xdr:row>81</xdr:row>
      <xdr:rowOff>2005</xdr:rowOff>
    </xdr:to>
    <xdr:pic>
      <xdr:nvPicPr>
        <xdr:cNvPr id="79" name="Рисунок 78" descr="157-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0" y="4461510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9526</xdr:rowOff>
    </xdr:from>
    <xdr:to>
      <xdr:col>0</xdr:col>
      <xdr:colOff>3564000</xdr:colOff>
      <xdr:row>82</xdr:row>
      <xdr:rowOff>2005</xdr:rowOff>
    </xdr:to>
    <xdr:pic>
      <xdr:nvPicPr>
        <xdr:cNvPr id="83" name="Рисунок 82" descr="172-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0" y="4461510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9526</xdr:rowOff>
    </xdr:from>
    <xdr:to>
      <xdr:col>0</xdr:col>
      <xdr:colOff>3564000</xdr:colOff>
      <xdr:row>83</xdr:row>
      <xdr:rowOff>2005</xdr:rowOff>
    </xdr:to>
    <xdr:pic>
      <xdr:nvPicPr>
        <xdr:cNvPr id="108" name="Рисунок 107" descr="185-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0" y="4579620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9526</xdr:rowOff>
    </xdr:from>
    <xdr:to>
      <xdr:col>0</xdr:col>
      <xdr:colOff>3564000</xdr:colOff>
      <xdr:row>84</xdr:row>
      <xdr:rowOff>2005</xdr:rowOff>
    </xdr:to>
    <xdr:pic>
      <xdr:nvPicPr>
        <xdr:cNvPr id="88" name="Рисунок 87" descr="188-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0" y="4638675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9526</xdr:rowOff>
    </xdr:from>
    <xdr:to>
      <xdr:col>0</xdr:col>
      <xdr:colOff>3564000</xdr:colOff>
      <xdr:row>85</xdr:row>
      <xdr:rowOff>2005</xdr:rowOff>
    </xdr:to>
    <xdr:pic>
      <xdr:nvPicPr>
        <xdr:cNvPr id="124" name="Рисунок 123" descr="197-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0" y="4697730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9526</xdr:rowOff>
    </xdr:from>
    <xdr:to>
      <xdr:col>0</xdr:col>
      <xdr:colOff>3564000</xdr:colOff>
      <xdr:row>86</xdr:row>
      <xdr:rowOff>2005</xdr:rowOff>
    </xdr:to>
    <xdr:pic>
      <xdr:nvPicPr>
        <xdr:cNvPr id="117" name="Рисунок 116" descr="223-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0" y="4756785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19051</xdr:rowOff>
    </xdr:from>
    <xdr:to>
      <xdr:col>0</xdr:col>
      <xdr:colOff>3571874</xdr:colOff>
      <xdr:row>87</xdr:row>
      <xdr:rowOff>0</xdr:rowOff>
    </xdr:to>
    <xdr:pic>
      <xdr:nvPicPr>
        <xdr:cNvPr id="129" name="Рисунок 128" descr="238-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0" y="47796451"/>
          <a:ext cx="3571874" cy="5714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28575</xdr:rowOff>
    </xdr:from>
    <xdr:to>
      <xdr:col>0</xdr:col>
      <xdr:colOff>3564000</xdr:colOff>
      <xdr:row>87</xdr:row>
      <xdr:rowOff>1194633</xdr:rowOff>
    </xdr:to>
    <xdr:pic>
      <xdr:nvPicPr>
        <xdr:cNvPr id="131" name="Рисунок 130" descr="239-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0" y="48396525"/>
          <a:ext cx="3564000" cy="11660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9526</xdr:rowOff>
    </xdr:from>
    <xdr:to>
      <xdr:col>0</xdr:col>
      <xdr:colOff>3564000</xdr:colOff>
      <xdr:row>89</xdr:row>
      <xdr:rowOff>2005</xdr:rowOff>
    </xdr:to>
    <xdr:pic>
      <xdr:nvPicPr>
        <xdr:cNvPr id="132" name="Рисунок 131" descr="244-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0" y="4933950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9526</xdr:rowOff>
    </xdr:from>
    <xdr:to>
      <xdr:col>0</xdr:col>
      <xdr:colOff>3564000</xdr:colOff>
      <xdr:row>90</xdr:row>
      <xdr:rowOff>2005</xdr:rowOff>
    </xdr:to>
    <xdr:pic>
      <xdr:nvPicPr>
        <xdr:cNvPr id="125" name="Рисунок 124" descr="247-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0" y="5052060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90</xdr:row>
      <xdr:rowOff>9526</xdr:rowOff>
    </xdr:from>
    <xdr:to>
      <xdr:col>1</xdr:col>
      <xdr:colOff>1650</xdr:colOff>
      <xdr:row>91</xdr:row>
      <xdr:rowOff>2005</xdr:rowOff>
    </xdr:to>
    <xdr:pic>
      <xdr:nvPicPr>
        <xdr:cNvPr id="135" name="Рисунок 134" descr="256-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9525" y="5111115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9526</xdr:rowOff>
    </xdr:from>
    <xdr:to>
      <xdr:col>0</xdr:col>
      <xdr:colOff>3564000</xdr:colOff>
      <xdr:row>92</xdr:row>
      <xdr:rowOff>2005</xdr:rowOff>
    </xdr:to>
    <xdr:pic>
      <xdr:nvPicPr>
        <xdr:cNvPr id="136" name="Рисунок 135" descr="268-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5111115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1</xdr:rowOff>
    </xdr:from>
    <xdr:to>
      <xdr:col>0</xdr:col>
      <xdr:colOff>3564000</xdr:colOff>
      <xdr:row>92</xdr:row>
      <xdr:rowOff>583030</xdr:rowOff>
    </xdr:to>
    <xdr:pic>
      <xdr:nvPicPr>
        <xdr:cNvPr id="137" name="Рисунок 136" descr="279-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0" y="516921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9526</xdr:rowOff>
    </xdr:from>
    <xdr:to>
      <xdr:col>0</xdr:col>
      <xdr:colOff>3564000</xdr:colOff>
      <xdr:row>94</xdr:row>
      <xdr:rowOff>2005</xdr:rowOff>
    </xdr:to>
    <xdr:pic>
      <xdr:nvPicPr>
        <xdr:cNvPr id="133" name="Рисунок 132" descr="336-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5288280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9526</xdr:rowOff>
    </xdr:from>
    <xdr:to>
      <xdr:col>0</xdr:col>
      <xdr:colOff>3564000</xdr:colOff>
      <xdr:row>95</xdr:row>
      <xdr:rowOff>2005</xdr:rowOff>
    </xdr:to>
    <xdr:pic>
      <xdr:nvPicPr>
        <xdr:cNvPr id="139" name="Рисунок 138" descr="337-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0" y="5347335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9526</xdr:rowOff>
    </xdr:from>
    <xdr:to>
      <xdr:col>0</xdr:col>
      <xdr:colOff>3564000</xdr:colOff>
      <xdr:row>95</xdr:row>
      <xdr:rowOff>592555</xdr:rowOff>
    </xdr:to>
    <xdr:pic>
      <xdr:nvPicPr>
        <xdr:cNvPr id="140" name="Рисунок 139" descr="338-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0" y="5465445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9525</xdr:rowOff>
    </xdr:from>
    <xdr:to>
      <xdr:col>1</xdr:col>
      <xdr:colOff>0</xdr:colOff>
      <xdr:row>96</xdr:row>
      <xdr:rowOff>588918</xdr:rowOff>
    </xdr:to>
    <xdr:pic>
      <xdr:nvPicPr>
        <xdr:cNvPr id="142" name="Рисунок 141" descr="344-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0" y="54321075"/>
          <a:ext cx="3571875" cy="5793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38101</xdr:rowOff>
    </xdr:from>
    <xdr:to>
      <xdr:col>0</xdr:col>
      <xdr:colOff>3562350</xdr:colOff>
      <xdr:row>51</xdr:row>
      <xdr:rowOff>578391</xdr:rowOff>
    </xdr:to>
    <xdr:pic>
      <xdr:nvPicPr>
        <xdr:cNvPr id="143" name="Рисунок 142" descr="29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0" y="19469101"/>
          <a:ext cx="3562350" cy="5402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9526</xdr:rowOff>
    </xdr:from>
    <xdr:to>
      <xdr:col>0</xdr:col>
      <xdr:colOff>3564000</xdr:colOff>
      <xdr:row>98</xdr:row>
      <xdr:rowOff>2005</xdr:rowOff>
    </xdr:to>
    <xdr:pic>
      <xdr:nvPicPr>
        <xdr:cNvPr id="128" name="Рисунок 127" descr="348-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0" y="5530215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9526</xdr:rowOff>
    </xdr:from>
    <xdr:to>
      <xdr:col>0</xdr:col>
      <xdr:colOff>3564000</xdr:colOff>
      <xdr:row>99</xdr:row>
      <xdr:rowOff>2005</xdr:rowOff>
    </xdr:to>
    <xdr:pic>
      <xdr:nvPicPr>
        <xdr:cNvPr id="134" name="Рисунок 133" descr="382-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0" y="5528310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9526</xdr:rowOff>
    </xdr:from>
    <xdr:to>
      <xdr:col>0</xdr:col>
      <xdr:colOff>3564000</xdr:colOff>
      <xdr:row>100</xdr:row>
      <xdr:rowOff>2005</xdr:rowOff>
    </xdr:to>
    <xdr:pic>
      <xdr:nvPicPr>
        <xdr:cNvPr id="138" name="Рисунок 137" descr="415-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0" y="5587365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9526</xdr:rowOff>
    </xdr:from>
    <xdr:to>
      <xdr:col>0</xdr:col>
      <xdr:colOff>3564000</xdr:colOff>
      <xdr:row>101</xdr:row>
      <xdr:rowOff>2005</xdr:rowOff>
    </xdr:to>
    <xdr:pic>
      <xdr:nvPicPr>
        <xdr:cNvPr id="144" name="Рисунок 143" descr="418-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0" y="5705475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9526</xdr:rowOff>
    </xdr:from>
    <xdr:to>
      <xdr:col>0</xdr:col>
      <xdr:colOff>3564000</xdr:colOff>
      <xdr:row>102</xdr:row>
      <xdr:rowOff>2005</xdr:rowOff>
    </xdr:to>
    <xdr:pic>
      <xdr:nvPicPr>
        <xdr:cNvPr id="146" name="Рисунок 145" descr="422-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0" y="5764530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1</xdr:rowOff>
    </xdr:from>
    <xdr:to>
      <xdr:col>0</xdr:col>
      <xdr:colOff>3564000</xdr:colOff>
      <xdr:row>102</xdr:row>
      <xdr:rowOff>583030</xdr:rowOff>
    </xdr:to>
    <xdr:pic>
      <xdr:nvPicPr>
        <xdr:cNvPr id="147" name="Рисунок 146" descr="429-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0" y="57635776"/>
          <a:ext cx="3564000" cy="5830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5"/>
  <sheetViews>
    <sheetView tabSelected="1" topLeftCell="A97" workbookViewId="0">
      <selection activeCell="M16" sqref="M16"/>
    </sheetView>
  </sheetViews>
  <sheetFormatPr defaultRowHeight="15" x14ac:dyDescent="0.25"/>
  <cols>
    <col min="1" max="1" width="53.5703125" customWidth="1"/>
    <col min="2" max="2" width="6.42578125" style="8" customWidth="1"/>
    <col min="3" max="4" width="15.42578125" customWidth="1"/>
    <col min="5" max="5" width="14.5703125" bestFit="1" customWidth="1"/>
    <col min="6" max="6" width="16.85546875" style="47" customWidth="1"/>
    <col min="7" max="7" width="5.5703125" style="48" hidden="1" customWidth="1"/>
    <col min="8" max="8" width="16.85546875" style="48" customWidth="1"/>
    <col min="9" max="9" width="5.5703125" style="48" hidden="1" customWidth="1"/>
    <col min="10" max="10" width="16.85546875" style="48" customWidth="1"/>
    <col min="11" max="11" width="2.5703125" style="49" hidden="1" customWidth="1"/>
    <col min="12" max="12" width="7.140625" style="49" customWidth="1"/>
    <col min="13" max="13" width="16.7109375" style="49" customWidth="1"/>
    <col min="14" max="14" width="7.42578125" hidden="1" customWidth="1"/>
    <col min="17" max="17" width="7.140625" customWidth="1"/>
  </cols>
  <sheetData>
    <row r="1" spans="1:17" ht="25.5" customHeight="1" x14ac:dyDescent="0.25">
      <c r="A1" s="1" t="s">
        <v>0</v>
      </c>
      <c r="B1" s="21" t="s">
        <v>23</v>
      </c>
      <c r="C1" s="21"/>
      <c r="D1" s="21"/>
      <c r="E1" s="21"/>
      <c r="F1" s="21"/>
      <c r="G1" s="50"/>
      <c r="H1" s="88" t="s">
        <v>131</v>
      </c>
      <c r="I1" s="88"/>
      <c r="J1" s="88"/>
      <c r="K1" s="88"/>
      <c r="L1" s="88"/>
      <c r="M1" s="88"/>
    </row>
    <row r="2" spans="1:17" ht="25.5" customHeight="1" x14ac:dyDescent="0.25">
      <c r="A2" s="1"/>
      <c r="B2" s="22"/>
      <c r="C2" s="22"/>
      <c r="D2" s="22"/>
      <c r="E2" s="22"/>
      <c r="F2" s="22"/>
      <c r="G2" s="51"/>
      <c r="H2" s="89"/>
      <c r="I2" s="89"/>
      <c r="J2" s="89"/>
      <c r="K2" s="89"/>
      <c r="L2" s="89"/>
      <c r="M2" s="89"/>
    </row>
    <row r="3" spans="1:17" ht="25.5" customHeight="1" x14ac:dyDescent="0.25">
      <c r="A3" s="1"/>
      <c r="B3" s="23"/>
      <c r="C3" s="23"/>
      <c r="D3" s="23"/>
      <c r="E3" s="23"/>
      <c r="F3" s="23"/>
      <c r="G3" s="52"/>
      <c r="H3" s="90"/>
      <c r="I3" s="90"/>
      <c r="J3" s="90"/>
      <c r="K3" s="90"/>
      <c r="L3" s="90"/>
      <c r="M3" s="90"/>
    </row>
    <row r="4" spans="1:17" ht="18" customHeight="1" x14ac:dyDescent="0.25">
      <c r="A4" s="16" t="s">
        <v>1</v>
      </c>
      <c r="B4" s="16"/>
      <c r="C4" s="17" t="s">
        <v>51</v>
      </c>
      <c r="D4" s="17"/>
      <c r="E4" s="17"/>
      <c r="F4" s="17"/>
      <c r="G4" s="17"/>
      <c r="H4" s="17"/>
      <c r="I4" s="17"/>
      <c r="J4" s="17"/>
      <c r="K4" s="17"/>
      <c r="L4" s="17"/>
      <c r="M4" s="17"/>
    </row>
    <row r="5" spans="1:17" ht="18" customHeight="1" x14ac:dyDescent="0.25">
      <c r="A5" s="18" t="s">
        <v>2</v>
      </c>
      <c r="B5" s="18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</row>
    <row r="6" spans="1:17" ht="18" customHeight="1" thickBot="1" x14ac:dyDescent="0.3">
      <c r="A6" s="20" t="s">
        <v>3</v>
      </c>
      <c r="B6" s="20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</row>
    <row r="7" spans="1:17" ht="29.25" customHeight="1" thickTop="1" x14ac:dyDescent="0.25">
      <c r="A7" s="2"/>
      <c r="B7" s="2"/>
      <c r="C7" s="53" t="s">
        <v>120</v>
      </c>
      <c r="D7" s="2"/>
      <c r="E7" s="24"/>
      <c r="F7" s="25"/>
      <c r="G7" s="26"/>
      <c r="H7" s="27"/>
      <c r="I7" s="27"/>
      <c r="J7" s="28" t="s">
        <v>115</v>
      </c>
      <c r="K7" s="29"/>
      <c r="L7" s="29"/>
      <c r="M7" s="94">
        <f>SUM(M14:M371)</f>
        <v>0</v>
      </c>
    </row>
    <row r="8" spans="1:17" ht="18" customHeight="1" thickBot="1" x14ac:dyDescent="0.3">
      <c r="A8" s="54"/>
      <c r="B8" s="55"/>
      <c r="C8" s="55"/>
      <c r="D8" s="55"/>
      <c r="E8" s="56"/>
      <c r="F8" s="57">
        <f>SUM(G14:G294)</f>
        <v>0</v>
      </c>
      <c r="G8" s="58"/>
      <c r="H8" s="59">
        <f>SUM(I14:I294)</f>
        <v>0</v>
      </c>
      <c r="I8" s="58"/>
      <c r="J8" s="60">
        <f>SUM(K14:K294)</f>
        <v>0</v>
      </c>
      <c r="K8" s="61"/>
      <c r="L8" s="62" t="s">
        <v>121</v>
      </c>
      <c r="M8" s="95"/>
      <c r="N8" s="63"/>
      <c r="O8" s="64"/>
      <c r="P8" s="64"/>
      <c r="Q8" s="64"/>
    </row>
    <row r="9" spans="1:17" ht="18" customHeight="1" thickTop="1" x14ac:dyDescent="0.25">
      <c r="A9" s="65" t="s">
        <v>122</v>
      </c>
      <c r="B9" s="66" t="s">
        <v>123</v>
      </c>
      <c r="C9" s="67" t="s">
        <v>124</v>
      </c>
      <c r="D9" s="68" t="s">
        <v>9</v>
      </c>
      <c r="E9" s="69" t="s">
        <v>125</v>
      </c>
      <c r="F9" s="30" t="s">
        <v>126</v>
      </c>
      <c r="G9" s="31"/>
      <c r="H9" s="31"/>
      <c r="I9" s="31"/>
      <c r="J9" s="32"/>
      <c r="K9" s="33"/>
      <c r="L9" s="62"/>
      <c r="M9" s="70" t="s">
        <v>127</v>
      </c>
      <c r="N9" s="63"/>
      <c r="O9" s="64"/>
      <c r="P9" s="64"/>
      <c r="Q9" s="64"/>
    </row>
    <row r="10" spans="1:17" ht="18.75" customHeight="1" x14ac:dyDescent="0.25">
      <c r="A10" s="71"/>
      <c r="B10" s="72"/>
      <c r="C10" s="73"/>
      <c r="D10" s="74"/>
      <c r="E10" s="75"/>
      <c r="F10" s="76" t="s">
        <v>128</v>
      </c>
      <c r="G10" s="77"/>
      <c r="H10" s="35" t="s">
        <v>129</v>
      </c>
      <c r="I10" s="77"/>
      <c r="J10" s="35" t="s">
        <v>130</v>
      </c>
      <c r="K10" s="36"/>
      <c r="L10" s="62"/>
      <c r="M10" s="78"/>
      <c r="N10" s="63"/>
      <c r="O10" s="64"/>
      <c r="P10" s="64"/>
      <c r="Q10" s="64"/>
    </row>
    <row r="11" spans="1:17" ht="17.25" customHeight="1" x14ac:dyDescent="0.25">
      <c r="A11" s="71"/>
      <c r="B11" s="72"/>
      <c r="C11" s="73"/>
      <c r="D11" s="74"/>
      <c r="E11" s="75"/>
      <c r="F11" s="30" t="s">
        <v>116</v>
      </c>
      <c r="G11" s="31"/>
      <c r="H11" s="31"/>
      <c r="I11" s="31"/>
      <c r="J11" s="32"/>
      <c r="K11" s="33"/>
      <c r="L11" s="62"/>
      <c r="M11" s="78"/>
      <c r="N11" s="63"/>
      <c r="O11" s="64"/>
      <c r="P11" s="64"/>
      <c r="Q11" s="64"/>
    </row>
    <row r="12" spans="1:17" ht="18" customHeight="1" x14ac:dyDescent="0.25">
      <c r="A12" s="79"/>
      <c r="B12" s="80"/>
      <c r="C12" s="81"/>
      <c r="D12" s="82"/>
      <c r="E12" s="83"/>
      <c r="F12" s="34" t="s">
        <v>117</v>
      </c>
      <c r="G12" s="35"/>
      <c r="H12" s="35" t="s">
        <v>118</v>
      </c>
      <c r="I12" s="35"/>
      <c r="J12" s="35" t="s">
        <v>119</v>
      </c>
      <c r="K12" s="36"/>
      <c r="L12" s="84"/>
      <c r="M12" s="85"/>
      <c r="N12" s="63"/>
      <c r="O12" s="64"/>
      <c r="P12" s="64"/>
      <c r="Q12" s="64"/>
    </row>
    <row r="13" spans="1:17" ht="11.25" customHeight="1" x14ac:dyDescent="0.25">
      <c r="A13" s="86"/>
      <c r="B13" s="86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</row>
    <row r="14" spans="1:17" ht="51" customHeight="1" x14ac:dyDescent="0.25">
      <c r="A14" s="3"/>
      <c r="B14" s="9">
        <v>1</v>
      </c>
      <c r="C14" s="5" t="s">
        <v>24</v>
      </c>
      <c r="D14" s="5" t="s">
        <v>27</v>
      </c>
      <c r="E14" s="37">
        <v>96</v>
      </c>
      <c r="F14" s="38">
        <v>1.216</v>
      </c>
      <c r="G14" s="39">
        <f t="shared" ref="G14" si="0">F14*M14</f>
        <v>0</v>
      </c>
      <c r="H14" s="40">
        <v>1.1519999999999999</v>
      </c>
      <c r="I14" s="39">
        <f t="shared" ref="I14" si="1">H14*M14</f>
        <v>0</v>
      </c>
      <c r="J14" s="41">
        <v>1.0880000000000001</v>
      </c>
      <c r="K14" s="42">
        <f t="shared" ref="K14" si="2">J14*M14</f>
        <v>0</v>
      </c>
      <c r="L14" s="43"/>
      <c r="M14" s="42"/>
      <c r="N14" s="15" t="e">
        <f>#REF!*#REF!</f>
        <v>#REF!</v>
      </c>
    </row>
    <row r="15" spans="1:17" ht="51" customHeight="1" x14ac:dyDescent="0.25">
      <c r="A15" s="3"/>
      <c r="B15" s="10">
        <v>2</v>
      </c>
      <c r="C15" s="6" t="s">
        <v>73</v>
      </c>
      <c r="D15" s="6" t="s">
        <v>10</v>
      </c>
      <c r="E15" s="37">
        <v>96</v>
      </c>
      <c r="F15" s="38">
        <v>1.216</v>
      </c>
      <c r="G15" s="39">
        <f t="shared" ref="G15:G78" si="3">F15*M15</f>
        <v>0</v>
      </c>
      <c r="H15" s="40">
        <v>1.1519999999999999</v>
      </c>
      <c r="I15" s="39">
        <f t="shared" ref="I15:I78" si="4">H15*M15</f>
        <v>0</v>
      </c>
      <c r="J15" s="41">
        <v>1.0880000000000001</v>
      </c>
      <c r="K15" s="42">
        <f t="shared" ref="K15:K78" si="5">J15*M15</f>
        <v>0</v>
      </c>
      <c r="L15" s="43"/>
      <c r="M15" s="42"/>
      <c r="N15" s="15" t="e">
        <f>#REF!*#REF!</f>
        <v>#REF!</v>
      </c>
    </row>
    <row r="16" spans="1:17" ht="51" customHeight="1" x14ac:dyDescent="0.25">
      <c r="A16" s="3"/>
      <c r="B16" s="10">
        <v>3</v>
      </c>
      <c r="C16" s="6" t="s">
        <v>74</v>
      </c>
      <c r="D16" s="6" t="s">
        <v>10</v>
      </c>
      <c r="E16" s="37">
        <v>96</v>
      </c>
      <c r="F16" s="38">
        <v>1.216</v>
      </c>
      <c r="G16" s="39">
        <f t="shared" si="3"/>
        <v>0</v>
      </c>
      <c r="H16" s="40">
        <v>1.1519999999999999</v>
      </c>
      <c r="I16" s="39">
        <f t="shared" si="4"/>
        <v>0</v>
      </c>
      <c r="J16" s="41">
        <v>1.0880000000000001</v>
      </c>
      <c r="K16" s="42">
        <f t="shared" si="5"/>
        <v>0</v>
      </c>
      <c r="L16" s="44"/>
      <c r="M16" s="42"/>
      <c r="N16" s="15" t="e">
        <f>#REF!*#REF!</f>
        <v>#REF!</v>
      </c>
    </row>
    <row r="17" spans="1:14" ht="51" customHeight="1" x14ac:dyDescent="0.25">
      <c r="A17" s="3"/>
      <c r="B17" s="10">
        <v>4</v>
      </c>
      <c r="C17" s="6" t="s">
        <v>25</v>
      </c>
      <c r="D17" s="6" t="s">
        <v>11</v>
      </c>
      <c r="E17" s="37">
        <v>96</v>
      </c>
      <c r="F17" s="38">
        <v>1.216</v>
      </c>
      <c r="G17" s="39">
        <f t="shared" si="3"/>
        <v>0</v>
      </c>
      <c r="H17" s="40">
        <v>1.1519999999999999</v>
      </c>
      <c r="I17" s="39">
        <f t="shared" si="4"/>
        <v>0</v>
      </c>
      <c r="J17" s="41">
        <v>1.0880000000000001</v>
      </c>
      <c r="K17" s="42">
        <f t="shared" si="5"/>
        <v>0</v>
      </c>
      <c r="L17" s="44"/>
      <c r="M17" s="42"/>
      <c r="N17" s="15" t="e">
        <f>#REF!*#REF!</f>
        <v>#REF!</v>
      </c>
    </row>
    <row r="18" spans="1:14" ht="51" customHeight="1" x14ac:dyDescent="0.25">
      <c r="A18" s="3"/>
      <c r="B18" s="10">
        <v>5</v>
      </c>
      <c r="C18" s="6" t="s">
        <v>8</v>
      </c>
      <c r="D18" s="6" t="s">
        <v>13</v>
      </c>
      <c r="E18" s="37">
        <v>96</v>
      </c>
      <c r="F18" s="38">
        <v>1.216</v>
      </c>
      <c r="G18" s="39">
        <f t="shared" si="3"/>
        <v>0</v>
      </c>
      <c r="H18" s="40">
        <v>1.1519999999999999</v>
      </c>
      <c r="I18" s="39">
        <f t="shared" si="4"/>
        <v>0</v>
      </c>
      <c r="J18" s="41">
        <v>1.0880000000000001</v>
      </c>
      <c r="K18" s="42">
        <f t="shared" si="5"/>
        <v>0</v>
      </c>
      <c r="L18" s="44"/>
      <c r="M18" s="42"/>
      <c r="N18" s="15" t="e">
        <f>#REF!*#REF!</f>
        <v>#REF!</v>
      </c>
    </row>
    <row r="19" spans="1:14" ht="51" customHeight="1" x14ac:dyDescent="0.25">
      <c r="A19" s="3"/>
      <c r="B19" s="10">
        <v>6</v>
      </c>
      <c r="C19" s="6" t="s">
        <v>6</v>
      </c>
      <c r="D19" s="6" t="s">
        <v>21</v>
      </c>
      <c r="E19" s="37">
        <v>96</v>
      </c>
      <c r="F19" s="38">
        <v>1.216</v>
      </c>
      <c r="G19" s="39">
        <f t="shared" si="3"/>
        <v>0</v>
      </c>
      <c r="H19" s="40">
        <v>1.1519999999999999</v>
      </c>
      <c r="I19" s="39">
        <f t="shared" si="4"/>
        <v>0</v>
      </c>
      <c r="J19" s="41">
        <v>1.0880000000000001</v>
      </c>
      <c r="K19" s="42">
        <f t="shared" si="5"/>
        <v>0</v>
      </c>
      <c r="L19" s="44"/>
      <c r="M19" s="42"/>
      <c r="N19" s="15" t="e">
        <f>#REF!*#REF!</f>
        <v>#REF!</v>
      </c>
    </row>
    <row r="20" spans="1:14" ht="47.1" customHeight="1" x14ac:dyDescent="0.25">
      <c r="A20" s="3"/>
      <c r="B20" s="10">
        <v>7</v>
      </c>
      <c r="C20" s="6" t="s">
        <v>26</v>
      </c>
      <c r="D20" s="6" t="s">
        <v>27</v>
      </c>
      <c r="E20" s="37">
        <v>96</v>
      </c>
      <c r="F20" s="38">
        <v>1.216</v>
      </c>
      <c r="G20" s="39">
        <f t="shared" si="3"/>
        <v>0</v>
      </c>
      <c r="H20" s="40">
        <v>1.1519999999999999</v>
      </c>
      <c r="I20" s="39">
        <f t="shared" si="4"/>
        <v>0</v>
      </c>
      <c r="J20" s="41">
        <v>1.0880000000000001</v>
      </c>
      <c r="K20" s="42">
        <f t="shared" si="5"/>
        <v>0</v>
      </c>
      <c r="L20" s="44"/>
      <c r="M20" s="42"/>
      <c r="N20" s="15" t="e">
        <f>#REF!*#REF!</f>
        <v>#REF!</v>
      </c>
    </row>
    <row r="21" spans="1:14" ht="47.1" customHeight="1" x14ac:dyDescent="0.25">
      <c r="A21" s="3"/>
      <c r="B21" s="10">
        <v>8</v>
      </c>
      <c r="C21" s="6" t="s">
        <v>28</v>
      </c>
      <c r="D21" s="6" t="s">
        <v>22</v>
      </c>
      <c r="E21" s="37">
        <v>96</v>
      </c>
      <c r="F21" s="38">
        <v>1.216</v>
      </c>
      <c r="G21" s="39">
        <f t="shared" si="3"/>
        <v>0</v>
      </c>
      <c r="H21" s="40">
        <v>1.1519999999999999</v>
      </c>
      <c r="I21" s="39">
        <f t="shared" si="4"/>
        <v>0</v>
      </c>
      <c r="J21" s="41">
        <v>1.0880000000000001</v>
      </c>
      <c r="K21" s="42">
        <f t="shared" si="5"/>
        <v>0</v>
      </c>
      <c r="L21" s="44"/>
      <c r="M21" s="42"/>
      <c r="N21" s="15" t="e">
        <f>#REF!*#REF!</f>
        <v>#REF!</v>
      </c>
    </row>
    <row r="22" spans="1:14" ht="47.1" customHeight="1" x14ac:dyDescent="0.25">
      <c r="A22" s="3"/>
      <c r="B22" s="10">
        <v>9</v>
      </c>
      <c r="C22" s="6" t="s">
        <v>52</v>
      </c>
      <c r="D22" s="6" t="s">
        <v>18</v>
      </c>
      <c r="E22" s="37">
        <v>96</v>
      </c>
      <c r="F22" s="38">
        <v>1.216</v>
      </c>
      <c r="G22" s="39">
        <f t="shared" si="3"/>
        <v>0</v>
      </c>
      <c r="H22" s="40">
        <v>1.1519999999999999</v>
      </c>
      <c r="I22" s="39">
        <f t="shared" si="4"/>
        <v>0</v>
      </c>
      <c r="J22" s="41">
        <v>1.0880000000000001</v>
      </c>
      <c r="K22" s="42">
        <f t="shared" si="5"/>
        <v>0</v>
      </c>
      <c r="L22" s="44"/>
      <c r="M22" s="42"/>
      <c r="N22" s="15" t="e">
        <f>#REF!*#REF!</f>
        <v>#REF!</v>
      </c>
    </row>
    <row r="23" spans="1:14" ht="47.1" customHeight="1" x14ac:dyDescent="0.25">
      <c r="A23" s="3"/>
      <c r="B23" s="10">
        <v>10</v>
      </c>
      <c r="C23" s="6" t="s">
        <v>29</v>
      </c>
      <c r="D23" s="6" t="s">
        <v>19</v>
      </c>
      <c r="E23" s="37">
        <v>96</v>
      </c>
      <c r="F23" s="38">
        <v>1.216</v>
      </c>
      <c r="G23" s="39">
        <f t="shared" si="3"/>
        <v>0</v>
      </c>
      <c r="H23" s="40">
        <v>1.1519999999999999</v>
      </c>
      <c r="I23" s="39">
        <f t="shared" si="4"/>
        <v>0</v>
      </c>
      <c r="J23" s="41">
        <v>1.0880000000000001</v>
      </c>
      <c r="K23" s="42">
        <f t="shared" si="5"/>
        <v>0</v>
      </c>
      <c r="L23" s="44"/>
      <c r="M23" s="42"/>
      <c r="N23" s="15" t="e">
        <f>#REF!*#REF!</f>
        <v>#REF!</v>
      </c>
    </row>
    <row r="24" spans="1:14" ht="47.1" customHeight="1" x14ac:dyDescent="0.25">
      <c r="A24" s="3"/>
      <c r="B24" s="10">
        <v>11</v>
      </c>
      <c r="C24" s="5" t="s">
        <v>24</v>
      </c>
      <c r="D24" s="6" t="s">
        <v>30</v>
      </c>
      <c r="E24" s="37">
        <v>96</v>
      </c>
      <c r="F24" s="38">
        <v>1.216</v>
      </c>
      <c r="G24" s="39">
        <f t="shared" si="3"/>
        <v>0</v>
      </c>
      <c r="H24" s="40">
        <v>1.1519999999999999</v>
      </c>
      <c r="I24" s="39">
        <f t="shared" si="4"/>
        <v>0</v>
      </c>
      <c r="J24" s="41">
        <v>1.0880000000000001</v>
      </c>
      <c r="K24" s="42">
        <f t="shared" si="5"/>
        <v>0</v>
      </c>
      <c r="L24" s="44"/>
      <c r="M24" s="42"/>
      <c r="N24" s="15" t="e">
        <f>#REF!*#REF!</f>
        <v>#REF!</v>
      </c>
    </row>
    <row r="25" spans="1:14" ht="47.1" customHeight="1" x14ac:dyDescent="0.25">
      <c r="A25" s="3"/>
      <c r="B25" s="10">
        <v>12</v>
      </c>
      <c r="C25" s="6" t="s">
        <v>110</v>
      </c>
      <c r="D25" s="6" t="s">
        <v>20</v>
      </c>
      <c r="E25" s="37">
        <v>96</v>
      </c>
      <c r="F25" s="38">
        <v>1.216</v>
      </c>
      <c r="G25" s="39">
        <f t="shared" si="3"/>
        <v>0</v>
      </c>
      <c r="H25" s="40">
        <v>1.1519999999999999</v>
      </c>
      <c r="I25" s="39">
        <f t="shared" si="4"/>
        <v>0</v>
      </c>
      <c r="J25" s="41">
        <v>1.0880000000000001</v>
      </c>
      <c r="K25" s="42">
        <f t="shared" si="5"/>
        <v>0</v>
      </c>
      <c r="L25" s="44"/>
      <c r="M25" s="42"/>
      <c r="N25" s="15" t="e">
        <f>#REF!*#REF!</f>
        <v>#REF!</v>
      </c>
    </row>
    <row r="26" spans="1:14" ht="47.1" customHeight="1" x14ac:dyDescent="0.25">
      <c r="A26" s="3"/>
      <c r="B26" s="10">
        <v>13</v>
      </c>
      <c r="C26" s="6" t="s">
        <v>8</v>
      </c>
      <c r="D26" s="6" t="s">
        <v>17</v>
      </c>
      <c r="E26" s="37">
        <v>96</v>
      </c>
      <c r="F26" s="38">
        <v>1.216</v>
      </c>
      <c r="G26" s="39">
        <f t="shared" si="3"/>
        <v>0</v>
      </c>
      <c r="H26" s="40">
        <v>1.1519999999999999</v>
      </c>
      <c r="I26" s="39">
        <f t="shared" si="4"/>
        <v>0</v>
      </c>
      <c r="J26" s="41">
        <v>1.0880000000000001</v>
      </c>
      <c r="K26" s="42">
        <f t="shared" si="5"/>
        <v>0</v>
      </c>
      <c r="L26" s="44"/>
      <c r="M26" s="42"/>
      <c r="N26" s="15" t="e">
        <f>#REF!*#REF!</f>
        <v>#REF!</v>
      </c>
    </row>
    <row r="27" spans="1:14" ht="47.1" customHeight="1" x14ac:dyDescent="0.25">
      <c r="A27" s="3"/>
      <c r="B27" s="10">
        <v>14</v>
      </c>
      <c r="C27" s="6" t="s">
        <v>31</v>
      </c>
      <c r="D27" s="6" t="s">
        <v>16</v>
      </c>
      <c r="E27" s="37">
        <v>96</v>
      </c>
      <c r="F27" s="38">
        <v>1.216</v>
      </c>
      <c r="G27" s="39">
        <f t="shared" si="3"/>
        <v>0</v>
      </c>
      <c r="H27" s="40">
        <v>1.1519999999999999</v>
      </c>
      <c r="I27" s="39">
        <f t="shared" si="4"/>
        <v>0</v>
      </c>
      <c r="J27" s="41">
        <v>1.0880000000000001</v>
      </c>
      <c r="K27" s="42">
        <f t="shared" si="5"/>
        <v>0</v>
      </c>
      <c r="L27" s="44"/>
      <c r="M27" s="42"/>
      <c r="N27" s="15" t="e">
        <f>#REF!*#REF!</f>
        <v>#REF!</v>
      </c>
    </row>
    <row r="28" spans="1:14" ht="47.1" customHeight="1" x14ac:dyDescent="0.25">
      <c r="A28" s="3"/>
      <c r="B28" s="10">
        <v>15</v>
      </c>
      <c r="C28" s="6" t="s">
        <v>71</v>
      </c>
      <c r="D28" s="6" t="s">
        <v>16</v>
      </c>
      <c r="E28" s="37">
        <v>96</v>
      </c>
      <c r="F28" s="38">
        <v>1.216</v>
      </c>
      <c r="G28" s="39">
        <f t="shared" si="3"/>
        <v>0</v>
      </c>
      <c r="H28" s="40">
        <v>1.1519999999999999</v>
      </c>
      <c r="I28" s="39">
        <f t="shared" si="4"/>
        <v>0</v>
      </c>
      <c r="J28" s="41">
        <v>1.0880000000000001</v>
      </c>
      <c r="K28" s="42">
        <f t="shared" si="5"/>
        <v>0</v>
      </c>
      <c r="L28" s="44"/>
      <c r="M28" s="42"/>
      <c r="N28" s="15" t="e">
        <f>#REF!*#REF!</f>
        <v>#REF!</v>
      </c>
    </row>
    <row r="29" spans="1:14" ht="47.1" customHeight="1" x14ac:dyDescent="0.25">
      <c r="A29" s="3"/>
      <c r="B29" s="10">
        <v>16</v>
      </c>
      <c r="C29" s="6" t="s">
        <v>32</v>
      </c>
      <c r="D29" s="6" t="s">
        <v>19</v>
      </c>
      <c r="E29" s="37">
        <v>96</v>
      </c>
      <c r="F29" s="38">
        <v>1.216</v>
      </c>
      <c r="G29" s="39">
        <f t="shared" si="3"/>
        <v>0</v>
      </c>
      <c r="H29" s="40">
        <v>1.1519999999999999</v>
      </c>
      <c r="I29" s="39">
        <f t="shared" si="4"/>
        <v>0</v>
      </c>
      <c r="J29" s="41">
        <v>1.0880000000000001</v>
      </c>
      <c r="K29" s="42">
        <f t="shared" si="5"/>
        <v>0</v>
      </c>
      <c r="L29" s="44"/>
      <c r="M29" s="42"/>
      <c r="N29" s="15" t="e">
        <f>#REF!*#REF!</f>
        <v>#REF!</v>
      </c>
    </row>
    <row r="30" spans="1:14" ht="47.1" customHeight="1" x14ac:dyDescent="0.25">
      <c r="A30" s="3"/>
      <c r="B30" s="10">
        <v>17</v>
      </c>
      <c r="C30" s="6" t="s">
        <v>33</v>
      </c>
      <c r="D30" s="6" t="s">
        <v>12</v>
      </c>
      <c r="E30" s="37">
        <v>96</v>
      </c>
      <c r="F30" s="38">
        <v>1.216</v>
      </c>
      <c r="G30" s="39">
        <f t="shared" si="3"/>
        <v>0</v>
      </c>
      <c r="H30" s="40">
        <v>1.1519999999999999</v>
      </c>
      <c r="I30" s="39">
        <f t="shared" si="4"/>
        <v>0</v>
      </c>
      <c r="J30" s="41">
        <v>1.0880000000000001</v>
      </c>
      <c r="K30" s="42">
        <f t="shared" si="5"/>
        <v>0</v>
      </c>
      <c r="L30" s="44"/>
      <c r="M30" s="42"/>
      <c r="N30" s="15" t="e">
        <f>#REF!*#REF!</f>
        <v>#REF!</v>
      </c>
    </row>
    <row r="31" spans="1:14" ht="47.1" customHeight="1" x14ac:dyDescent="0.25">
      <c r="A31" s="3"/>
      <c r="B31" s="10">
        <v>18</v>
      </c>
      <c r="C31" s="6" t="s">
        <v>34</v>
      </c>
      <c r="D31" s="6" t="s">
        <v>12</v>
      </c>
      <c r="E31" s="37">
        <v>96</v>
      </c>
      <c r="F31" s="38">
        <v>1.216</v>
      </c>
      <c r="G31" s="39">
        <f t="shared" si="3"/>
        <v>0</v>
      </c>
      <c r="H31" s="40">
        <v>1.1519999999999999</v>
      </c>
      <c r="I31" s="39">
        <f t="shared" si="4"/>
        <v>0</v>
      </c>
      <c r="J31" s="41">
        <v>1.0880000000000001</v>
      </c>
      <c r="K31" s="42">
        <f t="shared" si="5"/>
        <v>0</v>
      </c>
      <c r="L31" s="44"/>
      <c r="M31" s="42"/>
      <c r="N31" s="15" t="e">
        <f>#REF!*#REF!</f>
        <v>#REF!</v>
      </c>
    </row>
    <row r="32" spans="1:14" ht="47.1" customHeight="1" x14ac:dyDescent="0.25">
      <c r="A32" s="3"/>
      <c r="B32" s="10">
        <v>19</v>
      </c>
      <c r="C32" s="6" t="s">
        <v>4</v>
      </c>
      <c r="D32" s="6" t="s">
        <v>16</v>
      </c>
      <c r="E32" s="37">
        <v>96</v>
      </c>
      <c r="F32" s="38">
        <v>1.216</v>
      </c>
      <c r="G32" s="39">
        <f t="shared" si="3"/>
        <v>0</v>
      </c>
      <c r="H32" s="40">
        <v>1.1519999999999999</v>
      </c>
      <c r="I32" s="39">
        <f t="shared" si="4"/>
        <v>0</v>
      </c>
      <c r="J32" s="41">
        <v>1.0880000000000001</v>
      </c>
      <c r="K32" s="42">
        <f t="shared" si="5"/>
        <v>0</v>
      </c>
      <c r="L32" s="6"/>
      <c r="M32" s="42"/>
      <c r="N32" s="15" t="e">
        <f>#REF!*#REF!</f>
        <v>#REF!</v>
      </c>
    </row>
    <row r="33" spans="1:14" ht="47.1" customHeight="1" x14ac:dyDescent="0.25">
      <c r="A33" s="3"/>
      <c r="B33" s="10">
        <v>20</v>
      </c>
      <c r="C33" s="6" t="s">
        <v>71</v>
      </c>
      <c r="D33" s="6" t="s">
        <v>19</v>
      </c>
      <c r="E33" s="37">
        <v>96</v>
      </c>
      <c r="F33" s="38">
        <v>1.216</v>
      </c>
      <c r="G33" s="39">
        <f t="shared" si="3"/>
        <v>0</v>
      </c>
      <c r="H33" s="40">
        <v>1.1519999999999999</v>
      </c>
      <c r="I33" s="39">
        <f t="shared" si="4"/>
        <v>0</v>
      </c>
      <c r="J33" s="41">
        <v>1.0880000000000001</v>
      </c>
      <c r="K33" s="42">
        <f t="shared" si="5"/>
        <v>0</v>
      </c>
      <c r="L33" s="44"/>
      <c r="M33" s="42"/>
      <c r="N33" s="15" t="e">
        <f>#REF!*#REF!</f>
        <v>#REF!</v>
      </c>
    </row>
    <row r="34" spans="1:14" ht="47.1" customHeight="1" x14ac:dyDescent="0.25">
      <c r="A34" s="3"/>
      <c r="B34" s="10">
        <v>21</v>
      </c>
      <c r="C34" s="6" t="s">
        <v>35</v>
      </c>
      <c r="D34" s="6" t="s">
        <v>15</v>
      </c>
      <c r="E34" s="37">
        <v>96</v>
      </c>
      <c r="F34" s="38">
        <v>1.216</v>
      </c>
      <c r="G34" s="39">
        <f t="shared" si="3"/>
        <v>0</v>
      </c>
      <c r="H34" s="40">
        <v>1.1519999999999999</v>
      </c>
      <c r="I34" s="39">
        <f t="shared" si="4"/>
        <v>0</v>
      </c>
      <c r="J34" s="41">
        <v>1.0880000000000001</v>
      </c>
      <c r="K34" s="42">
        <f t="shared" si="5"/>
        <v>0</v>
      </c>
      <c r="L34" s="44"/>
      <c r="M34" s="42"/>
      <c r="N34" s="15" t="e">
        <f>#REF!*#REF!</f>
        <v>#REF!</v>
      </c>
    </row>
    <row r="35" spans="1:14" ht="47.1" customHeight="1" x14ac:dyDescent="0.25">
      <c r="A35" s="3"/>
      <c r="B35" s="10">
        <v>22</v>
      </c>
      <c r="C35" s="6" t="s">
        <v>7</v>
      </c>
      <c r="D35" s="6" t="s">
        <v>15</v>
      </c>
      <c r="E35" s="37">
        <v>96</v>
      </c>
      <c r="F35" s="38">
        <v>1.216</v>
      </c>
      <c r="G35" s="39">
        <f t="shared" si="3"/>
        <v>0</v>
      </c>
      <c r="H35" s="40">
        <v>1.1519999999999999</v>
      </c>
      <c r="I35" s="39">
        <f t="shared" si="4"/>
        <v>0</v>
      </c>
      <c r="J35" s="41">
        <v>1.0880000000000001</v>
      </c>
      <c r="K35" s="42">
        <f t="shared" si="5"/>
        <v>0</v>
      </c>
      <c r="L35" s="44"/>
      <c r="M35" s="42"/>
      <c r="N35" s="15" t="e">
        <f>#REF!*#REF!</f>
        <v>#REF!</v>
      </c>
    </row>
    <row r="36" spans="1:14" ht="47.1" customHeight="1" x14ac:dyDescent="0.25">
      <c r="A36" s="3"/>
      <c r="B36" s="9">
        <v>23</v>
      </c>
      <c r="C36" s="5" t="s">
        <v>36</v>
      </c>
      <c r="D36" s="5" t="s">
        <v>20</v>
      </c>
      <c r="E36" s="37">
        <v>96</v>
      </c>
      <c r="F36" s="38">
        <v>1.216</v>
      </c>
      <c r="G36" s="39">
        <f t="shared" si="3"/>
        <v>0</v>
      </c>
      <c r="H36" s="40">
        <v>1.1519999999999999</v>
      </c>
      <c r="I36" s="39">
        <f t="shared" si="4"/>
        <v>0</v>
      </c>
      <c r="J36" s="41">
        <v>1.0880000000000001</v>
      </c>
      <c r="K36" s="42">
        <f t="shared" si="5"/>
        <v>0</v>
      </c>
      <c r="L36" s="44"/>
      <c r="M36" s="42"/>
      <c r="N36" s="15" t="e">
        <f>#REF!*#REF!</f>
        <v>#REF!</v>
      </c>
    </row>
    <row r="37" spans="1:14" ht="47.1" customHeight="1" x14ac:dyDescent="0.25">
      <c r="A37" s="3"/>
      <c r="B37" s="10">
        <v>24</v>
      </c>
      <c r="C37" s="6" t="s">
        <v>5</v>
      </c>
      <c r="D37" s="6" t="s">
        <v>14</v>
      </c>
      <c r="E37" s="37">
        <v>96</v>
      </c>
      <c r="F37" s="38">
        <v>1.216</v>
      </c>
      <c r="G37" s="39">
        <f t="shared" si="3"/>
        <v>0</v>
      </c>
      <c r="H37" s="40">
        <v>1.1519999999999999</v>
      </c>
      <c r="I37" s="39">
        <f t="shared" si="4"/>
        <v>0</v>
      </c>
      <c r="J37" s="41">
        <v>1.0880000000000001</v>
      </c>
      <c r="K37" s="42">
        <f t="shared" si="5"/>
        <v>0</v>
      </c>
      <c r="L37" s="44"/>
      <c r="M37" s="42"/>
      <c r="N37" s="15" t="e">
        <f>#REF!*#REF!</f>
        <v>#REF!</v>
      </c>
    </row>
    <row r="38" spans="1:14" ht="47.1" customHeight="1" x14ac:dyDescent="0.25">
      <c r="A38" s="3"/>
      <c r="B38" s="10">
        <v>25</v>
      </c>
      <c r="C38" s="6" t="s">
        <v>37</v>
      </c>
      <c r="D38" s="6" t="s">
        <v>38</v>
      </c>
      <c r="E38" s="37">
        <v>96</v>
      </c>
      <c r="F38" s="38">
        <v>1.216</v>
      </c>
      <c r="G38" s="39">
        <f t="shared" si="3"/>
        <v>0</v>
      </c>
      <c r="H38" s="40">
        <v>1.1519999999999999</v>
      </c>
      <c r="I38" s="39">
        <f t="shared" si="4"/>
        <v>0</v>
      </c>
      <c r="J38" s="41">
        <v>1.0880000000000001</v>
      </c>
      <c r="K38" s="42">
        <f t="shared" si="5"/>
        <v>0</v>
      </c>
      <c r="L38" s="44"/>
      <c r="M38" s="42"/>
      <c r="N38" s="15" t="e">
        <f>#REF!*#REF!</f>
        <v>#REF!</v>
      </c>
    </row>
    <row r="39" spans="1:14" ht="47.1" customHeight="1" x14ac:dyDescent="0.25">
      <c r="A39" s="3"/>
      <c r="B39" s="10">
        <v>26</v>
      </c>
      <c r="C39" s="6" t="s">
        <v>42</v>
      </c>
      <c r="D39" s="6" t="s">
        <v>17</v>
      </c>
      <c r="E39" s="37">
        <v>96</v>
      </c>
      <c r="F39" s="38">
        <v>1.216</v>
      </c>
      <c r="G39" s="39">
        <f t="shared" si="3"/>
        <v>0</v>
      </c>
      <c r="H39" s="40">
        <v>1.1519999999999999</v>
      </c>
      <c r="I39" s="39">
        <f t="shared" si="4"/>
        <v>0</v>
      </c>
      <c r="J39" s="41">
        <v>1.0880000000000001</v>
      </c>
      <c r="K39" s="42">
        <f t="shared" si="5"/>
        <v>0</v>
      </c>
      <c r="L39" s="44"/>
      <c r="M39" s="42"/>
      <c r="N39" s="15" t="e">
        <f>#REF!*#REF!</f>
        <v>#REF!</v>
      </c>
    </row>
    <row r="40" spans="1:14" ht="47.1" customHeight="1" x14ac:dyDescent="0.25">
      <c r="A40" s="3"/>
      <c r="B40" s="10">
        <v>27</v>
      </c>
      <c r="C40" s="6" t="s">
        <v>39</v>
      </c>
      <c r="D40" s="6" t="s">
        <v>19</v>
      </c>
      <c r="E40" s="37">
        <v>96</v>
      </c>
      <c r="F40" s="38">
        <v>1.216</v>
      </c>
      <c r="G40" s="39">
        <f t="shared" si="3"/>
        <v>0</v>
      </c>
      <c r="H40" s="40">
        <v>1.1519999999999999</v>
      </c>
      <c r="I40" s="39">
        <f t="shared" si="4"/>
        <v>0</v>
      </c>
      <c r="J40" s="41">
        <v>1.0880000000000001</v>
      </c>
      <c r="K40" s="42">
        <f t="shared" si="5"/>
        <v>0</v>
      </c>
      <c r="L40" s="44"/>
      <c r="M40" s="42"/>
      <c r="N40" s="15" t="e">
        <f>#REF!*#REF!</f>
        <v>#REF!</v>
      </c>
    </row>
    <row r="41" spans="1:14" ht="47.1" customHeight="1" x14ac:dyDescent="0.25">
      <c r="A41" s="3"/>
      <c r="B41" s="10">
        <v>28</v>
      </c>
      <c r="C41" s="6" t="s">
        <v>40</v>
      </c>
      <c r="D41" s="6" t="s">
        <v>15</v>
      </c>
      <c r="E41" s="37">
        <v>96</v>
      </c>
      <c r="F41" s="38">
        <v>1.216</v>
      </c>
      <c r="G41" s="39">
        <f t="shared" si="3"/>
        <v>0</v>
      </c>
      <c r="H41" s="40">
        <v>1.1519999999999999</v>
      </c>
      <c r="I41" s="39">
        <f t="shared" si="4"/>
        <v>0</v>
      </c>
      <c r="J41" s="41">
        <v>1.0880000000000001</v>
      </c>
      <c r="K41" s="42">
        <f t="shared" si="5"/>
        <v>0</v>
      </c>
      <c r="L41" s="44"/>
      <c r="M41" s="42"/>
      <c r="N41" s="15" t="e">
        <f>#REF!*#REF!</f>
        <v>#REF!</v>
      </c>
    </row>
    <row r="42" spans="1:14" ht="47.1" customHeight="1" x14ac:dyDescent="0.25">
      <c r="A42" s="3"/>
      <c r="B42" s="10">
        <v>29</v>
      </c>
      <c r="C42" s="6" t="s">
        <v>41</v>
      </c>
      <c r="D42" s="6" t="s">
        <v>11</v>
      </c>
      <c r="E42" s="37">
        <v>96</v>
      </c>
      <c r="F42" s="38">
        <v>1.216</v>
      </c>
      <c r="G42" s="39">
        <f t="shared" si="3"/>
        <v>0</v>
      </c>
      <c r="H42" s="40">
        <v>1.1519999999999999</v>
      </c>
      <c r="I42" s="39">
        <f t="shared" si="4"/>
        <v>0</v>
      </c>
      <c r="J42" s="41">
        <v>1.0880000000000001</v>
      </c>
      <c r="K42" s="42">
        <f t="shared" si="5"/>
        <v>0</v>
      </c>
      <c r="L42" s="44"/>
      <c r="M42" s="42"/>
      <c r="N42" s="15" t="e">
        <f>#REF!*#REF!</f>
        <v>#REF!</v>
      </c>
    </row>
    <row r="43" spans="1:14" ht="47.1" customHeight="1" x14ac:dyDescent="0.25">
      <c r="A43" s="3"/>
      <c r="B43" s="9">
        <v>30</v>
      </c>
      <c r="C43" s="6" t="s">
        <v>8</v>
      </c>
      <c r="D43" s="5" t="s">
        <v>18</v>
      </c>
      <c r="E43" s="37">
        <v>96</v>
      </c>
      <c r="F43" s="38">
        <v>1.216</v>
      </c>
      <c r="G43" s="39">
        <f t="shared" si="3"/>
        <v>0</v>
      </c>
      <c r="H43" s="40">
        <v>1.1519999999999999</v>
      </c>
      <c r="I43" s="39">
        <f t="shared" si="4"/>
        <v>0</v>
      </c>
      <c r="J43" s="41">
        <v>1.0880000000000001</v>
      </c>
      <c r="K43" s="42">
        <f t="shared" si="5"/>
        <v>0</v>
      </c>
      <c r="L43" s="44"/>
      <c r="M43" s="42"/>
      <c r="N43" s="15" t="e">
        <f>#REF!*#REF!</f>
        <v>#REF!</v>
      </c>
    </row>
    <row r="44" spans="1:14" ht="47.1" customHeight="1" x14ac:dyDescent="0.25">
      <c r="A44" s="3"/>
      <c r="B44" s="10">
        <v>31</v>
      </c>
      <c r="C44" s="6" t="s">
        <v>43</v>
      </c>
      <c r="D44" s="6" t="s">
        <v>11</v>
      </c>
      <c r="E44" s="37">
        <v>96</v>
      </c>
      <c r="F44" s="38">
        <v>1.216</v>
      </c>
      <c r="G44" s="39">
        <f t="shared" si="3"/>
        <v>0</v>
      </c>
      <c r="H44" s="40">
        <v>1.1519999999999999</v>
      </c>
      <c r="I44" s="39">
        <f t="shared" si="4"/>
        <v>0</v>
      </c>
      <c r="J44" s="41">
        <v>1.0880000000000001</v>
      </c>
      <c r="K44" s="42">
        <f t="shared" si="5"/>
        <v>0</v>
      </c>
      <c r="L44" s="44"/>
      <c r="M44" s="42"/>
      <c r="N44" s="15" t="e">
        <f>#REF!*#REF!</f>
        <v>#REF!</v>
      </c>
    </row>
    <row r="45" spans="1:14" ht="47.1" customHeight="1" x14ac:dyDescent="0.25">
      <c r="A45" s="3"/>
      <c r="B45" s="10">
        <v>32</v>
      </c>
      <c r="C45" s="6" t="s">
        <v>44</v>
      </c>
      <c r="D45" s="6" t="s">
        <v>15</v>
      </c>
      <c r="E45" s="37">
        <v>96</v>
      </c>
      <c r="F45" s="38">
        <v>1.216</v>
      </c>
      <c r="G45" s="39">
        <f t="shared" si="3"/>
        <v>0</v>
      </c>
      <c r="H45" s="40">
        <v>1.1519999999999999</v>
      </c>
      <c r="I45" s="39">
        <f t="shared" si="4"/>
        <v>0</v>
      </c>
      <c r="J45" s="41">
        <v>1.0880000000000001</v>
      </c>
      <c r="K45" s="42">
        <f t="shared" si="5"/>
        <v>0</v>
      </c>
      <c r="L45" s="44"/>
      <c r="M45" s="42"/>
      <c r="N45" s="15" t="e">
        <f>#REF!*#REF!</f>
        <v>#REF!</v>
      </c>
    </row>
    <row r="46" spans="1:14" ht="47.1" customHeight="1" x14ac:dyDescent="0.25">
      <c r="A46" s="3"/>
      <c r="B46" s="10">
        <v>33</v>
      </c>
      <c r="C46" s="6" t="s">
        <v>45</v>
      </c>
      <c r="D46" s="6" t="s">
        <v>13</v>
      </c>
      <c r="E46" s="37">
        <v>96</v>
      </c>
      <c r="F46" s="38">
        <v>1.216</v>
      </c>
      <c r="G46" s="39">
        <f t="shared" si="3"/>
        <v>0</v>
      </c>
      <c r="H46" s="40">
        <v>1.1519999999999999</v>
      </c>
      <c r="I46" s="39">
        <f t="shared" si="4"/>
        <v>0</v>
      </c>
      <c r="J46" s="41">
        <v>1.0880000000000001</v>
      </c>
      <c r="K46" s="42">
        <f t="shared" si="5"/>
        <v>0</v>
      </c>
      <c r="L46" s="45"/>
      <c r="M46" s="42"/>
      <c r="N46" s="15" t="e">
        <f>#REF!*#REF!</f>
        <v>#REF!</v>
      </c>
    </row>
    <row r="47" spans="1:14" ht="47.1" customHeight="1" x14ac:dyDescent="0.25">
      <c r="A47" s="3"/>
      <c r="B47" s="10">
        <v>34</v>
      </c>
      <c r="C47" s="6" t="s">
        <v>46</v>
      </c>
      <c r="D47" s="6" t="s">
        <v>18</v>
      </c>
      <c r="E47" s="37">
        <v>96</v>
      </c>
      <c r="F47" s="38">
        <v>1.216</v>
      </c>
      <c r="G47" s="39">
        <f t="shared" si="3"/>
        <v>0</v>
      </c>
      <c r="H47" s="40">
        <v>1.1519999999999999</v>
      </c>
      <c r="I47" s="39">
        <f t="shared" si="4"/>
        <v>0</v>
      </c>
      <c r="J47" s="41">
        <v>1.0880000000000001</v>
      </c>
      <c r="K47" s="42">
        <f t="shared" si="5"/>
        <v>0</v>
      </c>
      <c r="L47" s="44"/>
      <c r="M47" s="42"/>
      <c r="N47" s="15" t="e">
        <f>#REF!*#REF!</f>
        <v>#REF!</v>
      </c>
    </row>
    <row r="48" spans="1:14" ht="47.1" customHeight="1" x14ac:dyDescent="0.25">
      <c r="A48" s="3"/>
      <c r="B48" s="10">
        <v>35</v>
      </c>
      <c r="C48" s="6" t="s">
        <v>47</v>
      </c>
      <c r="D48" s="6" t="s">
        <v>18</v>
      </c>
      <c r="E48" s="37">
        <v>96</v>
      </c>
      <c r="F48" s="38">
        <v>1.216</v>
      </c>
      <c r="G48" s="39">
        <f t="shared" si="3"/>
        <v>0</v>
      </c>
      <c r="H48" s="40">
        <v>1.1519999999999999</v>
      </c>
      <c r="I48" s="39">
        <f t="shared" si="4"/>
        <v>0</v>
      </c>
      <c r="J48" s="41">
        <v>1.0880000000000001</v>
      </c>
      <c r="K48" s="42">
        <f t="shared" si="5"/>
        <v>0</v>
      </c>
      <c r="L48" s="44"/>
      <c r="M48" s="42"/>
      <c r="N48" s="15" t="e">
        <f>#REF!*#REF!</f>
        <v>#REF!</v>
      </c>
    </row>
    <row r="49" spans="1:14" ht="56.25" customHeight="1" x14ac:dyDescent="0.25">
      <c r="A49" s="3"/>
      <c r="B49" s="10">
        <v>36</v>
      </c>
      <c r="C49" s="6" t="s">
        <v>48</v>
      </c>
      <c r="D49" s="6" t="s">
        <v>14</v>
      </c>
      <c r="E49" s="37">
        <v>96</v>
      </c>
      <c r="F49" s="38">
        <v>1.216</v>
      </c>
      <c r="G49" s="39">
        <f t="shared" si="3"/>
        <v>0</v>
      </c>
      <c r="H49" s="40">
        <v>1.1519999999999999</v>
      </c>
      <c r="I49" s="39">
        <f t="shared" si="4"/>
        <v>0</v>
      </c>
      <c r="J49" s="41">
        <v>1.0880000000000001</v>
      </c>
      <c r="K49" s="42">
        <f t="shared" si="5"/>
        <v>0</v>
      </c>
      <c r="L49" s="44"/>
      <c r="M49" s="42"/>
      <c r="N49" s="15" t="e">
        <f>#REF!*#REF!</f>
        <v>#REF!</v>
      </c>
    </row>
    <row r="50" spans="1:14" ht="47.1" customHeight="1" x14ac:dyDescent="0.25">
      <c r="A50" s="3"/>
      <c r="B50" s="10">
        <v>37</v>
      </c>
      <c r="C50" s="6" t="s">
        <v>49</v>
      </c>
      <c r="D50" s="6" t="s">
        <v>11</v>
      </c>
      <c r="E50" s="37">
        <v>96</v>
      </c>
      <c r="F50" s="38">
        <v>1.216</v>
      </c>
      <c r="G50" s="39">
        <f t="shared" si="3"/>
        <v>0</v>
      </c>
      <c r="H50" s="40">
        <v>1.1519999999999999</v>
      </c>
      <c r="I50" s="39">
        <f t="shared" si="4"/>
        <v>0</v>
      </c>
      <c r="J50" s="41">
        <v>1.0880000000000001</v>
      </c>
      <c r="K50" s="42">
        <f t="shared" si="5"/>
        <v>0</v>
      </c>
      <c r="L50" s="44"/>
      <c r="M50" s="42"/>
      <c r="N50" s="15" t="e">
        <f>#REF!*#REF!</f>
        <v>#REF!</v>
      </c>
    </row>
    <row r="51" spans="1:14" ht="57.75" customHeight="1" x14ac:dyDescent="0.25">
      <c r="A51" s="3"/>
      <c r="B51" s="10">
        <v>38</v>
      </c>
      <c r="C51" s="6" t="s">
        <v>50</v>
      </c>
      <c r="D51" s="6" t="s">
        <v>22</v>
      </c>
      <c r="E51" s="37">
        <v>96</v>
      </c>
      <c r="F51" s="38">
        <v>1.216</v>
      </c>
      <c r="G51" s="39">
        <f t="shared" si="3"/>
        <v>0</v>
      </c>
      <c r="H51" s="40">
        <v>1.1519999999999999</v>
      </c>
      <c r="I51" s="39">
        <f t="shared" si="4"/>
        <v>0</v>
      </c>
      <c r="J51" s="41">
        <v>1.0880000000000001</v>
      </c>
      <c r="K51" s="42">
        <f t="shared" si="5"/>
        <v>0</v>
      </c>
      <c r="L51" s="44"/>
      <c r="M51" s="42"/>
      <c r="N51" s="15" t="e">
        <f>#REF!*#REF!</f>
        <v>#REF!</v>
      </c>
    </row>
    <row r="52" spans="1:14" ht="47.1" customHeight="1" x14ac:dyDescent="0.25">
      <c r="A52" s="3"/>
      <c r="B52" s="10">
        <v>39</v>
      </c>
      <c r="C52" s="6" t="s">
        <v>104</v>
      </c>
      <c r="D52" s="6" t="s">
        <v>11</v>
      </c>
      <c r="E52" s="37">
        <v>96</v>
      </c>
      <c r="F52" s="38">
        <v>1.216</v>
      </c>
      <c r="G52" s="39">
        <f t="shared" si="3"/>
        <v>0</v>
      </c>
      <c r="H52" s="40">
        <v>1.1519999999999999</v>
      </c>
      <c r="I52" s="39">
        <f t="shared" si="4"/>
        <v>0</v>
      </c>
      <c r="J52" s="41">
        <v>1.0880000000000001</v>
      </c>
      <c r="K52" s="42">
        <f t="shared" si="5"/>
        <v>0</v>
      </c>
      <c r="L52" s="44"/>
      <c r="M52" s="42"/>
      <c r="N52" s="15" t="e">
        <f>#REF!*#REF!</f>
        <v>#REF!</v>
      </c>
    </row>
    <row r="53" spans="1:14" ht="47.1" customHeight="1" x14ac:dyDescent="0.25">
      <c r="A53" s="3"/>
      <c r="B53" s="10">
        <v>40</v>
      </c>
      <c r="C53" s="6" t="s">
        <v>52</v>
      </c>
      <c r="D53" s="6" t="s">
        <v>19</v>
      </c>
      <c r="E53" s="37">
        <v>96</v>
      </c>
      <c r="F53" s="38">
        <v>1.216</v>
      </c>
      <c r="G53" s="39">
        <f t="shared" si="3"/>
        <v>0</v>
      </c>
      <c r="H53" s="40">
        <v>1.1519999999999999</v>
      </c>
      <c r="I53" s="39">
        <f t="shared" si="4"/>
        <v>0</v>
      </c>
      <c r="J53" s="41">
        <v>1.0880000000000001</v>
      </c>
      <c r="K53" s="42">
        <f t="shared" si="5"/>
        <v>0</v>
      </c>
      <c r="L53" s="45"/>
      <c r="M53" s="42"/>
      <c r="N53" s="15" t="e">
        <f>#REF!*#REF!</f>
        <v>#REF!</v>
      </c>
    </row>
    <row r="54" spans="1:14" ht="47.1" customHeight="1" x14ac:dyDescent="0.25">
      <c r="A54" s="3" t="s">
        <v>53</v>
      </c>
      <c r="B54" s="10">
        <v>41</v>
      </c>
      <c r="C54" s="6" t="s">
        <v>54</v>
      </c>
      <c r="D54" s="6" t="s">
        <v>14</v>
      </c>
      <c r="E54" s="37">
        <v>96</v>
      </c>
      <c r="F54" s="38">
        <v>1.216</v>
      </c>
      <c r="G54" s="39">
        <f t="shared" si="3"/>
        <v>0</v>
      </c>
      <c r="H54" s="40">
        <v>1.1519999999999999</v>
      </c>
      <c r="I54" s="39">
        <f t="shared" si="4"/>
        <v>0</v>
      </c>
      <c r="J54" s="41">
        <v>1.0880000000000001</v>
      </c>
      <c r="K54" s="42">
        <f t="shared" si="5"/>
        <v>0</v>
      </c>
      <c r="L54" s="44"/>
      <c r="M54" s="42"/>
      <c r="N54" s="15" t="e">
        <f>#REF!*#REF!</f>
        <v>#REF!</v>
      </c>
    </row>
    <row r="55" spans="1:14" ht="47.1" customHeight="1" x14ac:dyDescent="0.25">
      <c r="A55" s="3"/>
      <c r="B55" s="10">
        <v>42</v>
      </c>
      <c r="C55" s="6" t="s">
        <v>55</v>
      </c>
      <c r="D55" s="6" t="s">
        <v>12</v>
      </c>
      <c r="E55" s="37">
        <v>96</v>
      </c>
      <c r="F55" s="38">
        <v>1.216</v>
      </c>
      <c r="G55" s="39">
        <f t="shared" si="3"/>
        <v>0</v>
      </c>
      <c r="H55" s="40">
        <v>1.1519999999999999</v>
      </c>
      <c r="I55" s="39">
        <f t="shared" si="4"/>
        <v>0</v>
      </c>
      <c r="J55" s="41">
        <v>1.0880000000000001</v>
      </c>
      <c r="K55" s="42">
        <f t="shared" si="5"/>
        <v>0</v>
      </c>
      <c r="L55" s="44"/>
      <c r="M55" s="42"/>
      <c r="N55" s="15" t="e">
        <f>#REF!*#REF!</f>
        <v>#REF!</v>
      </c>
    </row>
    <row r="56" spans="1:14" ht="47.1" customHeight="1" x14ac:dyDescent="0.25">
      <c r="A56" s="3"/>
      <c r="B56" s="10">
        <v>43</v>
      </c>
      <c r="C56" s="6" t="s">
        <v>55</v>
      </c>
      <c r="D56" s="6" t="s">
        <v>12</v>
      </c>
      <c r="E56" s="37">
        <v>96</v>
      </c>
      <c r="F56" s="38">
        <v>1.216</v>
      </c>
      <c r="G56" s="39">
        <f t="shared" si="3"/>
        <v>0</v>
      </c>
      <c r="H56" s="40">
        <v>1.1519999999999999</v>
      </c>
      <c r="I56" s="39">
        <f t="shared" si="4"/>
        <v>0</v>
      </c>
      <c r="J56" s="41">
        <v>1.0880000000000001</v>
      </c>
      <c r="K56" s="42">
        <f t="shared" si="5"/>
        <v>0</v>
      </c>
      <c r="L56" s="44"/>
      <c r="M56" s="42"/>
      <c r="N56" s="15" t="e">
        <f>#REF!*#REF!</f>
        <v>#REF!</v>
      </c>
    </row>
    <row r="57" spans="1:14" ht="47.1" customHeight="1" x14ac:dyDescent="0.25">
      <c r="A57" s="3"/>
      <c r="B57" s="10">
        <v>44</v>
      </c>
      <c r="C57" s="6" t="s">
        <v>56</v>
      </c>
      <c r="D57" s="6" t="s">
        <v>12</v>
      </c>
      <c r="E57" s="37">
        <v>96</v>
      </c>
      <c r="F57" s="38">
        <v>1.216</v>
      </c>
      <c r="G57" s="39">
        <f t="shared" si="3"/>
        <v>0</v>
      </c>
      <c r="H57" s="40">
        <v>1.1519999999999999</v>
      </c>
      <c r="I57" s="39">
        <f t="shared" si="4"/>
        <v>0</v>
      </c>
      <c r="J57" s="41">
        <v>1.0880000000000001</v>
      </c>
      <c r="K57" s="42">
        <f t="shared" si="5"/>
        <v>0</v>
      </c>
      <c r="L57" s="44"/>
      <c r="M57" s="42"/>
      <c r="N57" s="15" t="e">
        <f>#REF!*#REF!</f>
        <v>#REF!</v>
      </c>
    </row>
    <row r="58" spans="1:14" ht="47.1" customHeight="1" x14ac:dyDescent="0.25">
      <c r="A58" s="3"/>
      <c r="B58" s="10">
        <v>45</v>
      </c>
      <c r="C58" s="6" t="s">
        <v>8</v>
      </c>
      <c r="D58" s="6" t="s">
        <v>57</v>
      </c>
      <c r="E58" s="37">
        <v>96</v>
      </c>
      <c r="F58" s="38">
        <v>1.216</v>
      </c>
      <c r="G58" s="39">
        <f t="shared" si="3"/>
        <v>0</v>
      </c>
      <c r="H58" s="40">
        <v>1.1519999999999999</v>
      </c>
      <c r="I58" s="39">
        <f t="shared" si="4"/>
        <v>0</v>
      </c>
      <c r="J58" s="41">
        <v>1.0880000000000001</v>
      </c>
      <c r="K58" s="42">
        <f t="shared" si="5"/>
        <v>0</v>
      </c>
      <c r="L58" s="44"/>
      <c r="M58" s="42"/>
      <c r="N58" s="15" t="e">
        <f>#REF!*#REF!</f>
        <v>#REF!</v>
      </c>
    </row>
    <row r="59" spans="1:14" ht="47.1" customHeight="1" x14ac:dyDescent="0.25">
      <c r="A59" s="3"/>
      <c r="B59" s="10">
        <v>46</v>
      </c>
      <c r="C59" s="6" t="s">
        <v>59</v>
      </c>
      <c r="D59" s="6" t="s">
        <v>15</v>
      </c>
      <c r="E59" s="37">
        <v>96</v>
      </c>
      <c r="F59" s="38">
        <v>1.216</v>
      </c>
      <c r="G59" s="39">
        <f t="shared" si="3"/>
        <v>0</v>
      </c>
      <c r="H59" s="40">
        <v>1.1519999999999999</v>
      </c>
      <c r="I59" s="39">
        <f t="shared" si="4"/>
        <v>0</v>
      </c>
      <c r="J59" s="41">
        <v>1.0880000000000001</v>
      </c>
      <c r="K59" s="42">
        <f t="shared" si="5"/>
        <v>0</v>
      </c>
      <c r="L59" s="44"/>
      <c r="M59" s="42"/>
      <c r="N59" s="15" t="e">
        <f>#REF!*#REF!</f>
        <v>#REF!</v>
      </c>
    </row>
    <row r="60" spans="1:14" ht="47.1" customHeight="1" x14ac:dyDescent="0.25">
      <c r="A60" s="3" t="s">
        <v>58</v>
      </c>
      <c r="B60" s="10">
        <v>47</v>
      </c>
      <c r="C60" s="6" t="s">
        <v>60</v>
      </c>
      <c r="D60" s="6" t="s">
        <v>14</v>
      </c>
      <c r="E60" s="37">
        <v>96</v>
      </c>
      <c r="F60" s="38">
        <v>1.216</v>
      </c>
      <c r="G60" s="39">
        <f t="shared" si="3"/>
        <v>0</v>
      </c>
      <c r="H60" s="40">
        <v>1.1519999999999999</v>
      </c>
      <c r="I60" s="39">
        <f t="shared" si="4"/>
        <v>0</v>
      </c>
      <c r="J60" s="41">
        <v>1.0880000000000001</v>
      </c>
      <c r="K60" s="42">
        <f t="shared" si="5"/>
        <v>0</v>
      </c>
      <c r="L60" s="44"/>
      <c r="M60" s="42"/>
      <c r="N60" s="15" t="e">
        <f>#REF!*#REF!</f>
        <v>#REF!</v>
      </c>
    </row>
    <row r="61" spans="1:14" ht="47.1" customHeight="1" x14ac:dyDescent="0.25">
      <c r="A61" s="3"/>
      <c r="B61" s="10">
        <v>48</v>
      </c>
      <c r="C61" s="6" t="s">
        <v>61</v>
      </c>
      <c r="D61" s="6" t="s">
        <v>20</v>
      </c>
      <c r="E61" s="37">
        <v>96</v>
      </c>
      <c r="F61" s="38">
        <v>1.216</v>
      </c>
      <c r="G61" s="39">
        <f t="shared" si="3"/>
        <v>0</v>
      </c>
      <c r="H61" s="40">
        <v>1.1519999999999999</v>
      </c>
      <c r="I61" s="39">
        <f t="shared" si="4"/>
        <v>0</v>
      </c>
      <c r="J61" s="41">
        <v>1.0880000000000001</v>
      </c>
      <c r="K61" s="42">
        <f t="shared" si="5"/>
        <v>0</v>
      </c>
      <c r="L61" s="44"/>
      <c r="M61" s="42"/>
      <c r="N61" s="15" t="e">
        <f>#REF!*#REF!</f>
        <v>#REF!</v>
      </c>
    </row>
    <row r="62" spans="1:14" ht="47.1" customHeight="1" x14ac:dyDescent="0.25">
      <c r="A62" s="3"/>
      <c r="B62" s="10">
        <v>49</v>
      </c>
      <c r="C62" s="6" t="s">
        <v>62</v>
      </c>
      <c r="D62" s="6" t="s">
        <v>13</v>
      </c>
      <c r="E62" s="37">
        <v>96</v>
      </c>
      <c r="F62" s="38">
        <v>1.216</v>
      </c>
      <c r="G62" s="39">
        <f t="shared" si="3"/>
        <v>0</v>
      </c>
      <c r="H62" s="40">
        <v>1.1519999999999999</v>
      </c>
      <c r="I62" s="39">
        <f t="shared" si="4"/>
        <v>0</v>
      </c>
      <c r="J62" s="41">
        <v>1.0880000000000001</v>
      </c>
      <c r="K62" s="42">
        <f t="shared" si="5"/>
        <v>0</v>
      </c>
      <c r="L62" s="44"/>
      <c r="M62" s="42"/>
      <c r="N62" s="15" t="e">
        <f>#REF!*#REF!</f>
        <v>#REF!</v>
      </c>
    </row>
    <row r="63" spans="1:14" ht="47.1" customHeight="1" x14ac:dyDescent="0.25">
      <c r="A63" s="3"/>
      <c r="B63" s="9">
        <v>50</v>
      </c>
      <c r="C63" s="5" t="s">
        <v>70</v>
      </c>
      <c r="D63" s="6" t="s">
        <v>13</v>
      </c>
      <c r="E63" s="37">
        <v>96</v>
      </c>
      <c r="F63" s="38">
        <v>1.216</v>
      </c>
      <c r="G63" s="39">
        <f t="shared" si="3"/>
        <v>0</v>
      </c>
      <c r="H63" s="40">
        <v>1.1519999999999999</v>
      </c>
      <c r="I63" s="39">
        <f t="shared" si="4"/>
        <v>0</v>
      </c>
      <c r="J63" s="41">
        <v>1.0880000000000001</v>
      </c>
      <c r="K63" s="42">
        <f t="shared" si="5"/>
        <v>0</v>
      </c>
      <c r="L63" s="44"/>
      <c r="M63" s="42"/>
      <c r="N63" s="15" t="e">
        <f>#REF!*#REF!</f>
        <v>#REF!</v>
      </c>
    </row>
    <row r="64" spans="1:14" ht="94.5" customHeight="1" x14ac:dyDescent="0.25">
      <c r="A64" s="13"/>
      <c r="B64" s="9">
        <v>51</v>
      </c>
      <c r="C64" s="5" t="s">
        <v>84</v>
      </c>
      <c r="D64" s="5" t="s">
        <v>63</v>
      </c>
      <c r="E64" s="37">
        <v>96</v>
      </c>
      <c r="F64" s="38">
        <v>1.216</v>
      </c>
      <c r="G64" s="39">
        <f t="shared" si="3"/>
        <v>0</v>
      </c>
      <c r="H64" s="40">
        <v>1.1519999999999999</v>
      </c>
      <c r="I64" s="39">
        <f t="shared" si="4"/>
        <v>0</v>
      </c>
      <c r="J64" s="41">
        <v>1.0880000000000001</v>
      </c>
      <c r="K64" s="42">
        <f t="shared" si="5"/>
        <v>0</v>
      </c>
      <c r="L64" s="44"/>
      <c r="M64" s="42"/>
      <c r="N64" s="15" t="e">
        <f>#REF!*#REF!</f>
        <v>#REF!</v>
      </c>
    </row>
    <row r="65" spans="1:14" ht="47.1" customHeight="1" x14ac:dyDescent="0.25">
      <c r="A65" s="12"/>
      <c r="B65" s="10">
        <v>52</v>
      </c>
      <c r="C65" s="6" t="s">
        <v>66</v>
      </c>
      <c r="D65" s="6" t="s">
        <v>21</v>
      </c>
      <c r="E65" s="37">
        <v>96</v>
      </c>
      <c r="F65" s="38">
        <v>1.216</v>
      </c>
      <c r="G65" s="39">
        <f t="shared" si="3"/>
        <v>0</v>
      </c>
      <c r="H65" s="40">
        <v>1.1519999999999999</v>
      </c>
      <c r="I65" s="39">
        <f t="shared" si="4"/>
        <v>0</v>
      </c>
      <c r="J65" s="41">
        <v>1.0880000000000001</v>
      </c>
      <c r="K65" s="42">
        <f t="shared" si="5"/>
        <v>0</v>
      </c>
      <c r="L65" s="45"/>
      <c r="M65" s="42"/>
      <c r="N65" s="15" t="e">
        <f>#REF!*#REF!</f>
        <v>#REF!</v>
      </c>
    </row>
    <row r="66" spans="1:14" ht="93.75" customHeight="1" x14ac:dyDescent="0.25">
      <c r="A66" s="13"/>
      <c r="B66" s="9">
        <v>53</v>
      </c>
      <c r="C66" s="5" t="s">
        <v>65</v>
      </c>
      <c r="D66" s="5" t="s">
        <v>64</v>
      </c>
      <c r="E66" s="37">
        <v>96</v>
      </c>
      <c r="F66" s="38">
        <v>1.216</v>
      </c>
      <c r="G66" s="39">
        <f t="shared" si="3"/>
        <v>0</v>
      </c>
      <c r="H66" s="40">
        <v>1.1519999999999999</v>
      </c>
      <c r="I66" s="39">
        <f t="shared" si="4"/>
        <v>0</v>
      </c>
      <c r="J66" s="41">
        <v>1.0880000000000001</v>
      </c>
      <c r="K66" s="42">
        <f t="shared" si="5"/>
        <v>0</v>
      </c>
      <c r="L66" s="44"/>
      <c r="M66" s="42"/>
      <c r="N66" s="15" t="e">
        <f>#REF!*#REF!</f>
        <v>#REF!</v>
      </c>
    </row>
    <row r="67" spans="1:14" ht="47.1" customHeight="1" x14ac:dyDescent="0.25">
      <c r="A67" s="12"/>
      <c r="B67" s="10">
        <v>54</v>
      </c>
      <c r="C67" s="6" t="s">
        <v>69</v>
      </c>
      <c r="D67" s="6" t="s">
        <v>18</v>
      </c>
      <c r="E67" s="37">
        <v>96</v>
      </c>
      <c r="F67" s="38">
        <v>1.216</v>
      </c>
      <c r="G67" s="39">
        <f t="shared" si="3"/>
        <v>0</v>
      </c>
      <c r="H67" s="40">
        <v>1.1519999999999999</v>
      </c>
      <c r="I67" s="39">
        <f t="shared" si="4"/>
        <v>0</v>
      </c>
      <c r="J67" s="41">
        <v>1.0880000000000001</v>
      </c>
      <c r="K67" s="42">
        <f t="shared" si="5"/>
        <v>0</v>
      </c>
      <c r="L67" s="44"/>
      <c r="M67" s="42"/>
      <c r="N67" s="15" t="e">
        <f>#REF!*#REF!</f>
        <v>#REF!</v>
      </c>
    </row>
    <row r="68" spans="1:14" ht="47.1" customHeight="1" x14ac:dyDescent="0.25">
      <c r="A68" s="3"/>
      <c r="B68" s="10">
        <v>55</v>
      </c>
      <c r="C68" s="6" t="s">
        <v>68</v>
      </c>
      <c r="D68" s="6" t="s">
        <v>67</v>
      </c>
      <c r="E68" s="37">
        <v>96</v>
      </c>
      <c r="F68" s="38">
        <v>1.216</v>
      </c>
      <c r="G68" s="39">
        <f t="shared" si="3"/>
        <v>0</v>
      </c>
      <c r="H68" s="40">
        <v>1.1519999999999999</v>
      </c>
      <c r="I68" s="39">
        <f t="shared" si="4"/>
        <v>0</v>
      </c>
      <c r="J68" s="41">
        <v>1.0880000000000001</v>
      </c>
      <c r="K68" s="42">
        <f t="shared" si="5"/>
        <v>0</v>
      </c>
      <c r="L68" s="44"/>
      <c r="M68" s="42"/>
      <c r="N68" s="15" t="e">
        <f>#REF!*#REF!</f>
        <v>#REF!</v>
      </c>
    </row>
    <row r="69" spans="1:14" ht="47.1" customHeight="1" x14ac:dyDescent="0.25">
      <c r="A69" s="3"/>
      <c r="B69" s="10">
        <v>56</v>
      </c>
      <c r="C69" s="6" t="s">
        <v>8</v>
      </c>
      <c r="D69" s="6" t="s">
        <v>16</v>
      </c>
      <c r="E69" s="37">
        <v>96</v>
      </c>
      <c r="F69" s="38">
        <v>1.216</v>
      </c>
      <c r="G69" s="39">
        <f t="shared" si="3"/>
        <v>0</v>
      </c>
      <c r="H69" s="40">
        <v>1.1519999999999999</v>
      </c>
      <c r="I69" s="39">
        <f t="shared" si="4"/>
        <v>0</v>
      </c>
      <c r="J69" s="41">
        <v>1.0880000000000001</v>
      </c>
      <c r="K69" s="42">
        <f t="shared" si="5"/>
        <v>0</v>
      </c>
      <c r="L69" s="44"/>
      <c r="M69" s="42"/>
      <c r="N69" s="15" t="e">
        <f>#REF!*#REF!</f>
        <v>#REF!</v>
      </c>
    </row>
    <row r="70" spans="1:14" ht="47.1" customHeight="1" x14ac:dyDescent="0.25">
      <c r="A70" s="3"/>
      <c r="B70" s="10">
        <v>57</v>
      </c>
      <c r="C70" s="6" t="s">
        <v>8</v>
      </c>
      <c r="D70" s="6" t="s">
        <v>17</v>
      </c>
      <c r="E70" s="37">
        <v>96</v>
      </c>
      <c r="F70" s="38">
        <v>1.216</v>
      </c>
      <c r="G70" s="39">
        <f t="shared" si="3"/>
        <v>0</v>
      </c>
      <c r="H70" s="40">
        <v>1.1519999999999999</v>
      </c>
      <c r="I70" s="39">
        <f t="shared" si="4"/>
        <v>0</v>
      </c>
      <c r="J70" s="41">
        <v>1.0880000000000001</v>
      </c>
      <c r="K70" s="42">
        <f t="shared" si="5"/>
        <v>0</v>
      </c>
      <c r="L70" s="44"/>
      <c r="M70" s="42"/>
      <c r="N70" s="15" t="e">
        <f>#REF!*#REF!</f>
        <v>#REF!</v>
      </c>
    </row>
    <row r="71" spans="1:14" ht="47.1" customHeight="1" x14ac:dyDescent="0.25">
      <c r="A71" s="3"/>
      <c r="B71" s="10">
        <v>58</v>
      </c>
      <c r="C71" s="6" t="s">
        <v>72</v>
      </c>
      <c r="D71" s="6" t="s">
        <v>12</v>
      </c>
      <c r="E71" s="37">
        <v>96</v>
      </c>
      <c r="F71" s="38">
        <v>1.216</v>
      </c>
      <c r="G71" s="39">
        <f t="shared" si="3"/>
        <v>0</v>
      </c>
      <c r="H71" s="40">
        <v>1.1519999999999999</v>
      </c>
      <c r="I71" s="39">
        <f t="shared" si="4"/>
        <v>0</v>
      </c>
      <c r="J71" s="41">
        <v>1.0880000000000001</v>
      </c>
      <c r="K71" s="42">
        <f t="shared" si="5"/>
        <v>0</v>
      </c>
      <c r="L71" s="44"/>
      <c r="M71" s="42"/>
      <c r="N71" s="15" t="e">
        <f>#REF!*#REF!</f>
        <v>#REF!</v>
      </c>
    </row>
    <row r="72" spans="1:14" ht="47.1" customHeight="1" x14ac:dyDescent="0.25">
      <c r="A72" s="3"/>
      <c r="B72" s="10">
        <v>59</v>
      </c>
      <c r="C72" s="6" t="s">
        <v>75</v>
      </c>
      <c r="D72" s="6" t="s">
        <v>76</v>
      </c>
      <c r="E72" s="37">
        <v>96</v>
      </c>
      <c r="F72" s="38">
        <v>1.216</v>
      </c>
      <c r="G72" s="39">
        <f t="shared" si="3"/>
        <v>0</v>
      </c>
      <c r="H72" s="40">
        <v>1.1519999999999999</v>
      </c>
      <c r="I72" s="39">
        <f t="shared" si="4"/>
        <v>0</v>
      </c>
      <c r="J72" s="41">
        <v>1.0880000000000001</v>
      </c>
      <c r="K72" s="42">
        <f t="shared" si="5"/>
        <v>0</v>
      </c>
      <c r="L72" s="44"/>
      <c r="M72" s="42"/>
      <c r="N72" s="15" t="e">
        <f>#REF!*#REF!</f>
        <v>#REF!</v>
      </c>
    </row>
    <row r="73" spans="1:14" ht="47.1" customHeight="1" x14ac:dyDescent="0.25">
      <c r="A73" s="3"/>
      <c r="B73" s="10">
        <v>60</v>
      </c>
      <c r="C73" s="6" t="s">
        <v>77</v>
      </c>
      <c r="D73" s="6" t="s">
        <v>15</v>
      </c>
      <c r="E73" s="37">
        <v>96</v>
      </c>
      <c r="F73" s="38">
        <v>1.216</v>
      </c>
      <c r="G73" s="39">
        <f t="shared" si="3"/>
        <v>0</v>
      </c>
      <c r="H73" s="40">
        <v>1.1519999999999999</v>
      </c>
      <c r="I73" s="39">
        <f t="shared" si="4"/>
        <v>0</v>
      </c>
      <c r="J73" s="41">
        <v>1.0880000000000001</v>
      </c>
      <c r="K73" s="42">
        <f t="shared" si="5"/>
        <v>0</v>
      </c>
      <c r="L73" s="44"/>
      <c r="M73" s="42"/>
      <c r="N73" s="15" t="e">
        <f>#REF!*#REF!</f>
        <v>#REF!</v>
      </c>
    </row>
    <row r="74" spans="1:14" ht="47.1" customHeight="1" x14ac:dyDescent="0.25">
      <c r="A74" s="3"/>
      <c r="B74" s="10">
        <v>61</v>
      </c>
      <c r="C74" s="6" t="s">
        <v>78</v>
      </c>
      <c r="D74" s="6" t="s">
        <v>17</v>
      </c>
      <c r="E74" s="37">
        <v>96</v>
      </c>
      <c r="F74" s="38">
        <v>1.216</v>
      </c>
      <c r="G74" s="39">
        <f t="shared" si="3"/>
        <v>0</v>
      </c>
      <c r="H74" s="40">
        <v>1.1519999999999999</v>
      </c>
      <c r="I74" s="39">
        <f t="shared" si="4"/>
        <v>0</v>
      </c>
      <c r="J74" s="41">
        <v>1.0880000000000001</v>
      </c>
      <c r="K74" s="42">
        <f t="shared" si="5"/>
        <v>0</v>
      </c>
      <c r="L74" s="44"/>
      <c r="M74" s="42"/>
      <c r="N74" s="15" t="e">
        <f>#REF!*#REF!</f>
        <v>#REF!</v>
      </c>
    </row>
    <row r="75" spans="1:14" ht="47.1" customHeight="1" x14ac:dyDescent="0.25">
      <c r="A75" s="3"/>
      <c r="B75" s="10">
        <v>62</v>
      </c>
      <c r="C75" s="6" t="s">
        <v>54</v>
      </c>
      <c r="D75" s="6" t="s">
        <v>14</v>
      </c>
      <c r="E75" s="37">
        <v>96</v>
      </c>
      <c r="F75" s="38">
        <v>1.216</v>
      </c>
      <c r="G75" s="39">
        <f t="shared" si="3"/>
        <v>0</v>
      </c>
      <c r="H75" s="40">
        <v>1.1519999999999999</v>
      </c>
      <c r="I75" s="39">
        <f t="shared" si="4"/>
        <v>0</v>
      </c>
      <c r="J75" s="41">
        <v>1.0880000000000001</v>
      </c>
      <c r="K75" s="42">
        <f t="shared" si="5"/>
        <v>0</v>
      </c>
      <c r="L75" s="44"/>
      <c r="M75" s="42"/>
      <c r="N75" s="15" t="e">
        <f>#REF!*#REF!</f>
        <v>#REF!</v>
      </c>
    </row>
    <row r="76" spans="1:14" ht="47.1" customHeight="1" x14ac:dyDescent="0.25">
      <c r="A76" s="3"/>
      <c r="B76" s="10">
        <v>63</v>
      </c>
      <c r="C76" s="6" t="s">
        <v>79</v>
      </c>
      <c r="D76" s="6" t="s">
        <v>11</v>
      </c>
      <c r="E76" s="37">
        <v>96</v>
      </c>
      <c r="F76" s="38">
        <v>1.216</v>
      </c>
      <c r="G76" s="39">
        <f t="shared" si="3"/>
        <v>0</v>
      </c>
      <c r="H76" s="40">
        <v>1.1519999999999999</v>
      </c>
      <c r="I76" s="39">
        <f t="shared" si="4"/>
        <v>0</v>
      </c>
      <c r="J76" s="41">
        <v>1.0880000000000001</v>
      </c>
      <c r="K76" s="42">
        <f t="shared" si="5"/>
        <v>0</v>
      </c>
      <c r="L76" s="44"/>
      <c r="M76" s="42"/>
      <c r="N76" s="15" t="e">
        <f>#REF!*#REF!</f>
        <v>#REF!</v>
      </c>
    </row>
    <row r="77" spans="1:14" ht="47.1" customHeight="1" x14ac:dyDescent="0.25">
      <c r="A77" s="3"/>
      <c r="B77" s="10">
        <v>64</v>
      </c>
      <c r="C77" s="6" t="s">
        <v>80</v>
      </c>
      <c r="D77" s="6" t="s">
        <v>19</v>
      </c>
      <c r="E77" s="46">
        <v>124</v>
      </c>
      <c r="F77" s="38">
        <v>1.571</v>
      </c>
      <c r="G77" s="39">
        <f t="shared" si="3"/>
        <v>0</v>
      </c>
      <c r="H77" s="40">
        <v>1.488</v>
      </c>
      <c r="I77" s="39">
        <f t="shared" si="4"/>
        <v>0</v>
      </c>
      <c r="J77" s="41">
        <v>1.4059999999999999</v>
      </c>
      <c r="K77" s="42">
        <f t="shared" si="5"/>
        <v>0</v>
      </c>
      <c r="L77" s="44"/>
      <c r="M77" s="42"/>
      <c r="N77" s="15" t="e">
        <f>#REF!*#REF!</f>
        <v>#REF!</v>
      </c>
    </row>
    <row r="78" spans="1:14" ht="48" customHeight="1" x14ac:dyDescent="0.25">
      <c r="A78" s="3"/>
      <c r="B78" s="10">
        <v>65</v>
      </c>
      <c r="C78" s="6" t="s">
        <v>81</v>
      </c>
      <c r="D78" s="6" t="s">
        <v>11</v>
      </c>
      <c r="E78" s="46">
        <v>124</v>
      </c>
      <c r="F78" s="38">
        <v>1.571</v>
      </c>
      <c r="G78" s="39">
        <f t="shared" si="3"/>
        <v>0</v>
      </c>
      <c r="H78" s="40">
        <v>1.488</v>
      </c>
      <c r="I78" s="39">
        <f t="shared" si="4"/>
        <v>0</v>
      </c>
      <c r="J78" s="41">
        <v>1.4059999999999999</v>
      </c>
      <c r="K78" s="42">
        <f t="shared" si="5"/>
        <v>0</v>
      </c>
      <c r="L78" s="44"/>
      <c r="M78" s="42"/>
      <c r="N78" s="15" t="e">
        <f>#REF!*#REF!</f>
        <v>#REF!</v>
      </c>
    </row>
    <row r="79" spans="1:14" ht="47.1" customHeight="1" x14ac:dyDescent="0.25">
      <c r="A79" s="3"/>
      <c r="B79" s="10">
        <v>66</v>
      </c>
      <c r="C79" s="6" t="s">
        <v>82</v>
      </c>
      <c r="D79" s="6" t="s">
        <v>19</v>
      </c>
      <c r="E79" s="46">
        <v>124</v>
      </c>
      <c r="F79" s="38">
        <v>1.571</v>
      </c>
      <c r="G79" s="39">
        <f t="shared" ref="G79:G85" si="6">F79*M79</f>
        <v>0</v>
      </c>
      <c r="H79" s="40">
        <v>1.488</v>
      </c>
      <c r="I79" s="39">
        <f t="shared" ref="I79:I85" si="7">H79*M79</f>
        <v>0</v>
      </c>
      <c r="J79" s="41">
        <v>1.4059999999999999</v>
      </c>
      <c r="K79" s="42">
        <f t="shared" ref="K79:K103" si="8">J79*M79</f>
        <v>0</v>
      </c>
      <c r="L79" s="44"/>
      <c r="M79" s="42"/>
      <c r="N79" s="15" t="e">
        <f>#REF!*#REF!</f>
        <v>#REF!</v>
      </c>
    </row>
    <row r="80" spans="1:14" ht="47.1" customHeight="1" x14ac:dyDescent="0.25">
      <c r="A80" s="3"/>
      <c r="B80" s="10">
        <v>67</v>
      </c>
      <c r="C80" s="6" t="s">
        <v>37</v>
      </c>
      <c r="D80" s="6" t="s">
        <v>76</v>
      </c>
      <c r="E80" s="46">
        <v>124</v>
      </c>
      <c r="F80" s="38">
        <v>1.571</v>
      </c>
      <c r="G80" s="39">
        <f t="shared" si="6"/>
        <v>0</v>
      </c>
      <c r="H80" s="40">
        <v>1.488</v>
      </c>
      <c r="I80" s="39">
        <f t="shared" si="7"/>
        <v>0</v>
      </c>
      <c r="J80" s="41">
        <v>1.4059999999999999</v>
      </c>
      <c r="K80" s="42">
        <f t="shared" si="8"/>
        <v>0</v>
      </c>
      <c r="L80" s="44"/>
      <c r="M80" s="42"/>
      <c r="N80" s="15" t="e">
        <f>#REF!*#REF!</f>
        <v>#REF!</v>
      </c>
    </row>
    <row r="81" spans="1:14" ht="47.1" customHeight="1" x14ac:dyDescent="0.25">
      <c r="A81" s="3"/>
      <c r="B81" s="10">
        <v>68</v>
      </c>
      <c r="C81" s="6" t="s">
        <v>83</v>
      </c>
      <c r="D81" s="6" t="s">
        <v>14</v>
      </c>
      <c r="E81" s="46">
        <v>124</v>
      </c>
      <c r="F81" s="38">
        <v>1.571</v>
      </c>
      <c r="G81" s="39">
        <f t="shared" si="6"/>
        <v>0</v>
      </c>
      <c r="H81" s="40">
        <v>1.488</v>
      </c>
      <c r="I81" s="39">
        <f t="shared" si="7"/>
        <v>0</v>
      </c>
      <c r="J81" s="41">
        <v>1.4059999999999999</v>
      </c>
      <c r="K81" s="42">
        <f t="shared" si="8"/>
        <v>0</v>
      </c>
      <c r="L81" s="44"/>
      <c r="M81" s="42"/>
      <c r="N81" s="15" t="e">
        <f>#REF!*#REF!</f>
        <v>#REF!</v>
      </c>
    </row>
    <row r="82" spans="1:14" ht="47.1" customHeight="1" x14ac:dyDescent="0.25">
      <c r="A82" s="3"/>
      <c r="B82" s="10">
        <v>69</v>
      </c>
      <c r="C82" s="6" t="s">
        <v>82</v>
      </c>
      <c r="D82" s="6" t="s">
        <v>19</v>
      </c>
      <c r="E82" s="46">
        <v>124</v>
      </c>
      <c r="F82" s="38">
        <v>1.571</v>
      </c>
      <c r="G82" s="39">
        <f t="shared" si="6"/>
        <v>0</v>
      </c>
      <c r="H82" s="40">
        <v>1.488</v>
      </c>
      <c r="I82" s="39">
        <f t="shared" si="7"/>
        <v>0</v>
      </c>
      <c r="J82" s="41">
        <v>1.4059999999999999</v>
      </c>
      <c r="K82" s="42">
        <f t="shared" si="8"/>
        <v>0</v>
      </c>
      <c r="L82" s="44"/>
      <c r="M82" s="42"/>
      <c r="N82" s="15" t="e">
        <f>#REF!*#REF!</f>
        <v>#REF!</v>
      </c>
    </row>
    <row r="83" spans="1:14" ht="47.1" customHeight="1" x14ac:dyDescent="0.25">
      <c r="A83" s="7"/>
      <c r="B83" s="9">
        <v>70</v>
      </c>
      <c r="C83" s="6" t="s">
        <v>8</v>
      </c>
      <c r="D83" s="6" t="s">
        <v>76</v>
      </c>
      <c r="E83" s="46">
        <v>124</v>
      </c>
      <c r="F83" s="38">
        <v>1.571</v>
      </c>
      <c r="G83" s="39">
        <f t="shared" si="6"/>
        <v>0</v>
      </c>
      <c r="H83" s="40">
        <v>1.488</v>
      </c>
      <c r="I83" s="39">
        <f t="shared" si="7"/>
        <v>0</v>
      </c>
      <c r="J83" s="41">
        <v>1.4059999999999999</v>
      </c>
      <c r="K83" s="42">
        <f t="shared" si="8"/>
        <v>0</v>
      </c>
      <c r="L83" s="44"/>
      <c r="M83" s="42"/>
      <c r="N83" s="15" t="e">
        <f>#REF!*#REF!</f>
        <v>#REF!</v>
      </c>
    </row>
    <row r="84" spans="1:14" ht="47.1" customHeight="1" x14ac:dyDescent="0.25">
      <c r="A84" s="7"/>
      <c r="B84" s="9">
        <v>71</v>
      </c>
      <c r="C84" s="6" t="s">
        <v>81</v>
      </c>
      <c r="D84" s="6" t="s">
        <v>12</v>
      </c>
      <c r="E84" s="46">
        <v>124</v>
      </c>
      <c r="F84" s="38">
        <v>1.571</v>
      </c>
      <c r="G84" s="39">
        <f t="shared" si="6"/>
        <v>0</v>
      </c>
      <c r="H84" s="40">
        <v>1.488</v>
      </c>
      <c r="I84" s="39">
        <f t="shared" si="7"/>
        <v>0</v>
      </c>
      <c r="J84" s="41">
        <v>1.4059999999999999</v>
      </c>
      <c r="K84" s="42">
        <f t="shared" si="8"/>
        <v>0</v>
      </c>
      <c r="L84" s="45"/>
      <c r="M84" s="42"/>
      <c r="N84" s="15" t="e">
        <f>#REF!*#REF!</f>
        <v>#REF!</v>
      </c>
    </row>
    <row r="85" spans="1:14" ht="47.1" customHeight="1" x14ac:dyDescent="0.25">
      <c r="A85" s="7"/>
      <c r="B85" s="9">
        <v>72</v>
      </c>
      <c r="C85" s="6" t="s">
        <v>85</v>
      </c>
      <c r="D85" s="6" t="s">
        <v>86</v>
      </c>
      <c r="E85" s="46">
        <v>124</v>
      </c>
      <c r="F85" s="38">
        <v>1.571</v>
      </c>
      <c r="G85" s="39">
        <f t="shared" si="6"/>
        <v>0</v>
      </c>
      <c r="H85" s="40">
        <v>1.488</v>
      </c>
      <c r="I85" s="39">
        <f t="shared" si="7"/>
        <v>0</v>
      </c>
      <c r="J85" s="41">
        <v>1.4059999999999999</v>
      </c>
      <c r="K85" s="42">
        <f t="shared" si="8"/>
        <v>0</v>
      </c>
      <c r="L85" s="44"/>
      <c r="M85" s="42"/>
      <c r="N85" s="15" t="e">
        <f>#REF!*#REF!</f>
        <v>#REF!</v>
      </c>
    </row>
    <row r="86" spans="1:14" ht="47.1" customHeight="1" x14ac:dyDescent="0.25">
      <c r="A86" s="7"/>
      <c r="B86" s="9">
        <v>73</v>
      </c>
      <c r="C86" s="6" t="s">
        <v>8</v>
      </c>
      <c r="D86" s="6" t="s">
        <v>13</v>
      </c>
      <c r="E86" s="46">
        <v>124</v>
      </c>
      <c r="F86" s="38">
        <v>1.571</v>
      </c>
      <c r="G86" s="39">
        <f t="shared" ref="G86" si="9">F86*M86</f>
        <v>0</v>
      </c>
      <c r="H86" s="40">
        <v>1.488</v>
      </c>
      <c r="I86" s="39">
        <f t="shared" ref="I86" si="10">H86*M86</f>
        <v>0</v>
      </c>
      <c r="J86" s="41">
        <v>1.4059999999999999</v>
      </c>
      <c r="K86" s="42">
        <f t="shared" si="8"/>
        <v>0</v>
      </c>
      <c r="L86" s="44"/>
      <c r="M86" s="42"/>
      <c r="N86" s="15" t="e">
        <f>#REF!*#REF!</f>
        <v>#REF!</v>
      </c>
    </row>
    <row r="87" spans="1:14" ht="47.1" customHeight="1" x14ac:dyDescent="0.25">
      <c r="A87" s="14"/>
      <c r="B87" s="9">
        <v>74</v>
      </c>
      <c r="C87" s="6" t="s">
        <v>87</v>
      </c>
      <c r="D87" s="6" t="s">
        <v>14</v>
      </c>
      <c r="E87" s="37">
        <v>96</v>
      </c>
      <c r="F87" s="38">
        <v>1.216</v>
      </c>
      <c r="G87" s="39">
        <f t="shared" ref="G79:G103" si="11">F87*M87</f>
        <v>0</v>
      </c>
      <c r="H87" s="40">
        <v>1.1519999999999999</v>
      </c>
      <c r="I87" s="39">
        <f t="shared" ref="I79:I103" si="12">H87*M87</f>
        <v>0</v>
      </c>
      <c r="J87" s="41">
        <v>1.0880000000000001</v>
      </c>
      <c r="K87" s="42">
        <f t="shared" si="8"/>
        <v>0</v>
      </c>
      <c r="L87" s="44"/>
      <c r="M87" s="42"/>
      <c r="N87" s="15" t="e">
        <f>#REF!*#REF!</f>
        <v>#REF!</v>
      </c>
    </row>
    <row r="88" spans="1:14" ht="94.5" customHeight="1" x14ac:dyDescent="0.25">
      <c r="A88" s="11"/>
      <c r="B88" s="9">
        <v>75</v>
      </c>
      <c r="C88" s="6" t="s">
        <v>88</v>
      </c>
      <c r="D88" s="6" t="s">
        <v>89</v>
      </c>
      <c r="E88" s="37">
        <v>96</v>
      </c>
      <c r="F88" s="38">
        <v>1.216</v>
      </c>
      <c r="G88" s="39">
        <f t="shared" si="11"/>
        <v>0</v>
      </c>
      <c r="H88" s="40">
        <v>1.1519999999999999</v>
      </c>
      <c r="I88" s="39">
        <f t="shared" si="12"/>
        <v>0</v>
      </c>
      <c r="J88" s="41">
        <v>1.0880000000000001</v>
      </c>
      <c r="K88" s="42">
        <f t="shared" si="8"/>
        <v>0</v>
      </c>
      <c r="L88" s="44"/>
      <c r="M88" s="42"/>
      <c r="N88" s="15" t="e">
        <f>#REF!*#REF!</f>
        <v>#REF!</v>
      </c>
    </row>
    <row r="89" spans="1:14" ht="47.1" customHeight="1" x14ac:dyDescent="0.25">
      <c r="A89" s="7"/>
      <c r="B89" s="9">
        <v>76</v>
      </c>
      <c r="C89" s="6" t="s">
        <v>90</v>
      </c>
      <c r="D89" s="6" t="s">
        <v>18</v>
      </c>
      <c r="E89" s="37">
        <v>96</v>
      </c>
      <c r="F89" s="38">
        <v>1.216</v>
      </c>
      <c r="G89" s="39">
        <f t="shared" si="11"/>
        <v>0</v>
      </c>
      <c r="H89" s="40">
        <v>1.1519999999999999</v>
      </c>
      <c r="I89" s="39">
        <f t="shared" si="12"/>
        <v>0</v>
      </c>
      <c r="J89" s="41">
        <v>1.0880000000000001</v>
      </c>
      <c r="K89" s="42">
        <f t="shared" si="8"/>
        <v>0</v>
      </c>
      <c r="L89" s="44"/>
      <c r="M89" s="42"/>
      <c r="N89" s="15" t="e">
        <f>#REF!*#REF!</f>
        <v>#REF!</v>
      </c>
    </row>
    <row r="90" spans="1:14" ht="47.1" customHeight="1" x14ac:dyDescent="0.25">
      <c r="A90" s="7"/>
      <c r="B90" s="9">
        <v>77</v>
      </c>
      <c r="C90" s="6" t="s">
        <v>92</v>
      </c>
      <c r="D90" s="6" t="s">
        <v>91</v>
      </c>
      <c r="E90" s="37">
        <v>96</v>
      </c>
      <c r="F90" s="38">
        <v>1.216</v>
      </c>
      <c r="G90" s="39">
        <f t="shared" si="11"/>
        <v>0</v>
      </c>
      <c r="H90" s="40">
        <v>1.1519999999999999</v>
      </c>
      <c r="I90" s="39">
        <f t="shared" si="12"/>
        <v>0</v>
      </c>
      <c r="J90" s="41">
        <v>1.0880000000000001</v>
      </c>
      <c r="K90" s="42">
        <f t="shared" si="8"/>
        <v>0</v>
      </c>
      <c r="L90" s="44"/>
      <c r="M90" s="42"/>
      <c r="N90" s="15" t="e">
        <f>#REF!*#REF!</f>
        <v>#REF!</v>
      </c>
    </row>
    <row r="91" spans="1:14" ht="47.1" customHeight="1" x14ac:dyDescent="0.25">
      <c r="A91" s="7"/>
      <c r="B91" s="9">
        <v>78</v>
      </c>
      <c r="C91" s="6" t="s">
        <v>93</v>
      </c>
      <c r="D91" s="6" t="s">
        <v>94</v>
      </c>
      <c r="E91" s="37">
        <v>96</v>
      </c>
      <c r="F91" s="38">
        <v>1.216</v>
      </c>
      <c r="G91" s="39">
        <f t="shared" si="11"/>
        <v>0</v>
      </c>
      <c r="H91" s="40">
        <v>1.1519999999999999</v>
      </c>
      <c r="I91" s="39">
        <f t="shared" si="12"/>
        <v>0</v>
      </c>
      <c r="J91" s="41">
        <v>1.0880000000000001</v>
      </c>
      <c r="K91" s="42">
        <f t="shared" si="8"/>
        <v>0</v>
      </c>
      <c r="L91" s="44"/>
      <c r="M91" s="42"/>
      <c r="N91" s="15" t="e">
        <f>#REF!*#REF!</f>
        <v>#REF!</v>
      </c>
    </row>
    <row r="92" spans="1:14" ht="47.1" customHeight="1" x14ac:dyDescent="0.25">
      <c r="A92" s="7"/>
      <c r="B92" s="9">
        <v>79</v>
      </c>
      <c r="C92" s="6" t="s">
        <v>95</v>
      </c>
      <c r="D92" s="6" t="s">
        <v>96</v>
      </c>
      <c r="E92" s="37">
        <v>96</v>
      </c>
      <c r="F92" s="38">
        <v>1.216</v>
      </c>
      <c r="G92" s="39">
        <f t="shared" si="11"/>
        <v>0</v>
      </c>
      <c r="H92" s="40">
        <v>1.1519999999999999</v>
      </c>
      <c r="I92" s="39">
        <f t="shared" si="12"/>
        <v>0</v>
      </c>
      <c r="J92" s="41">
        <v>1.0880000000000001</v>
      </c>
      <c r="K92" s="42">
        <f t="shared" si="8"/>
        <v>0</v>
      </c>
      <c r="L92" s="44"/>
      <c r="M92" s="42"/>
      <c r="N92" s="15" t="e">
        <f>#REF!*#REF!</f>
        <v>#REF!</v>
      </c>
    </row>
    <row r="93" spans="1:14" ht="47.1" customHeight="1" x14ac:dyDescent="0.25">
      <c r="A93" s="7"/>
      <c r="B93" s="9">
        <v>80</v>
      </c>
      <c r="C93" s="6" t="s">
        <v>98</v>
      </c>
      <c r="D93" s="6" t="s">
        <v>97</v>
      </c>
      <c r="E93" s="37">
        <v>96</v>
      </c>
      <c r="F93" s="38">
        <v>1.216</v>
      </c>
      <c r="G93" s="39">
        <f t="shared" si="11"/>
        <v>0</v>
      </c>
      <c r="H93" s="40">
        <v>1.1519999999999999</v>
      </c>
      <c r="I93" s="39">
        <f t="shared" si="12"/>
        <v>0</v>
      </c>
      <c r="J93" s="41">
        <v>1.0880000000000001</v>
      </c>
      <c r="K93" s="42">
        <f t="shared" si="8"/>
        <v>0</v>
      </c>
      <c r="L93" s="45"/>
      <c r="M93" s="42"/>
      <c r="N93" s="15" t="e">
        <f>#REF!*#REF!</f>
        <v>#REF!</v>
      </c>
    </row>
    <row r="94" spans="1:14" ht="47.1" customHeight="1" x14ac:dyDescent="0.25">
      <c r="A94" s="7"/>
      <c r="B94" s="9">
        <v>81</v>
      </c>
      <c r="C94" s="6" t="s">
        <v>100</v>
      </c>
      <c r="D94" s="6" t="s">
        <v>99</v>
      </c>
      <c r="E94" s="37">
        <v>96</v>
      </c>
      <c r="F94" s="38">
        <v>1.216</v>
      </c>
      <c r="G94" s="39">
        <f t="shared" si="11"/>
        <v>0</v>
      </c>
      <c r="H94" s="40">
        <v>1.1519999999999999</v>
      </c>
      <c r="I94" s="39">
        <f t="shared" si="12"/>
        <v>0</v>
      </c>
      <c r="J94" s="41">
        <v>1.0880000000000001</v>
      </c>
      <c r="K94" s="42">
        <f t="shared" si="8"/>
        <v>0</v>
      </c>
      <c r="L94" s="44"/>
      <c r="M94" s="42"/>
      <c r="N94" s="15" t="e">
        <f>#REF!*#REF!</f>
        <v>#REF!</v>
      </c>
    </row>
    <row r="95" spans="1:14" ht="47.1" customHeight="1" x14ac:dyDescent="0.25">
      <c r="A95" s="7"/>
      <c r="B95" s="9">
        <v>82</v>
      </c>
      <c r="C95" s="6" t="s">
        <v>101</v>
      </c>
      <c r="D95" s="6" t="s">
        <v>99</v>
      </c>
      <c r="E95" s="37">
        <v>96</v>
      </c>
      <c r="F95" s="38">
        <v>1.216</v>
      </c>
      <c r="G95" s="39">
        <f t="shared" si="11"/>
        <v>0</v>
      </c>
      <c r="H95" s="40">
        <v>1.1519999999999999</v>
      </c>
      <c r="I95" s="39">
        <f t="shared" si="12"/>
        <v>0</v>
      </c>
      <c r="J95" s="41">
        <v>1.0880000000000001</v>
      </c>
      <c r="K95" s="42">
        <f t="shared" si="8"/>
        <v>0</v>
      </c>
      <c r="L95" s="44"/>
      <c r="M95" s="42"/>
      <c r="N95" s="15" t="e">
        <f>#REF!*#REF!</f>
        <v>#REF!</v>
      </c>
    </row>
    <row r="96" spans="1:14" ht="48" customHeight="1" x14ac:dyDescent="0.25">
      <c r="A96" s="7"/>
      <c r="B96" s="9">
        <v>83</v>
      </c>
      <c r="C96" s="6" t="s">
        <v>102</v>
      </c>
      <c r="D96" s="6" t="s">
        <v>12</v>
      </c>
      <c r="E96" s="37">
        <v>96</v>
      </c>
      <c r="F96" s="38">
        <v>1.216</v>
      </c>
      <c r="G96" s="39">
        <f t="shared" si="11"/>
        <v>0</v>
      </c>
      <c r="H96" s="40">
        <v>1.1519999999999999</v>
      </c>
      <c r="I96" s="39">
        <f t="shared" si="12"/>
        <v>0</v>
      </c>
      <c r="J96" s="41">
        <v>1.0880000000000001</v>
      </c>
      <c r="K96" s="42">
        <f t="shared" si="8"/>
        <v>0</v>
      </c>
      <c r="L96" s="44"/>
      <c r="M96" s="42"/>
      <c r="N96" s="15" t="e">
        <f>#REF!*#REF!</f>
        <v>#REF!</v>
      </c>
    </row>
    <row r="97" spans="1:14" ht="48" customHeight="1" x14ac:dyDescent="0.25">
      <c r="A97" s="3"/>
      <c r="B97" s="9">
        <v>84</v>
      </c>
      <c r="C97" s="6" t="s">
        <v>103</v>
      </c>
      <c r="D97" s="6" t="s">
        <v>11</v>
      </c>
      <c r="E97" s="37">
        <v>96</v>
      </c>
      <c r="F97" s="38">
        <v>1.216</v>
      </c>
      <c r="G97" s="39">
        <f t="shared" si="11"/>
        <v>0</v>
      </c>
      <c r="H97" s="40">
        <v>1.1519999999999999</v>
      </c>
      <c r="I97" s="39">
        <f t="shared" si="12"/>
        <v>0</v>
      </c>
      <c r="J97" s="41">
        <v>1.0880000000000001</v>
      </c>
      <c r="K97" s="42">
        <f t="shared" si="8"/>
        <v>0</v>
      </c>
      <c r="L97" s="44"/>
      <c r="M97" s="42"/>
      <c r="N97" s="15" t="e">
        <f>#REF!*#REF!</f>
        <v>#REF!</v>
      </c>
    </row>
    <row r="98" spans="1:14" ht="47.1" customHeight="1" x14ac:dyDescent="0.25">
      <c r="A98" s="7"/>
      <c r="B98" s="9">
        <v>85</v>
      </c>
      <c r="C98" s="6" t="s">
        <v>105</v>
      </c>
      <c r="D98" s="6" t="s">
        <v>99</v>
      </c>
      <c r="E98" s="37">
        <v>96</v>
      </c>
      <c r="F98" s="38">
        <v>1.216</v>
      </c>
      <c r="G98" s="39">
        <f t="shared" si="11"/>
        <v>0</v>
      </c>
      <c r="H98" s="40">
        <v>1.1519999999999999</v>
      </c>
      <c r="I98" s="39">
        <f t="shared" si="12"/>
        <v>0</v>
      </c>
      <c r="J98" s="41">
        <v>1.0880000000000001</v>
      </c>
      <c r="K98" s="42">
        <f t="shared" si="8"/>
        <v>0</v>
      </c>
      <c r="L98" s="44"/>
      <c r="M98" s="42"/>
      <c r="N98" s="15" t="e">
        <f>#REF!*#REF!</f>
        <v>#REF!</v>
      </c>
    </row>
    <row r="99" spans="1:14" ht="47.1" customHeight="1" x14ac:dyDescent="0.25">
      <c r="A99" s="7"/>
      <c r="B99" s="9">
        <v>86</v>
      </c>
      <c r="C99" s="6" t="s">
        <v>106</v>
      </c>
      <c r="D99" s="6" t="s">
        <v>107</v>
      </c>
      <c r="E99" s="37">
        <v>96</v>
      </c>
      <c r="F99" s="38">
        <v>1.216</v>
      </c>
      <c r="G99" s="39">
        <f t="shared" si="11"/>
        <v>0</v>
      </c>
      <c r="H99" s="40">
        <v>1.1519999999999999</v>
      </c>
      <c r="I99" s="39">
        <f t="shared" si="12"/>
        <v>0</v>
      </c>
      <c r="J99" s="41">
        <v>1.0880000000000001</v>
      </c>
      <c r="K99" s="42">
        <f t="shared" si="8"/>
        <v>0</v>
      </c>
      <c r="L99" s="44"/>
      <c r="M99" s="42"/>
      <c r="N99" s="15" t="e">
        <f>#REF!*#REF!</f>
        <v>#REF!</v>
      </c>
    </row>
    <row r="100" spans="1:14" ht="47.1" customHeight="1" x14ac:dyDescent="0.25">
      <c r="A100" s="7"/>
      <c r="B100" s="9">
        <v>87</v>
      </c>
      <c r="C100" s="6" t="s">
        <v>108</v>
      </c>
      <c r="D100" s="6" t="s">
        <v>109</v>
      </c>
      <c r="E100" s="37">
        <v>96</v>
      </c>
      <c r="F100" s="38">
        <v>1.216</v>
      </c>
      <c r="G100" s="39">
        <f t="shared" si="11"/>
        <v>0</v>
      </c>
      <c r="H100" s="40">
        <v>1.1519999999999999</v>
      </c>
      <c r="I100" s="39">
        <f t="shared" si="12"/>
        <v>0</v>
      </c>
      <c r="J100" s="41">
        <v>1.0880000000000001</v>
      </c>
      <c r="K100" s="42">
        <f t="shared" si="8"/>
        <v>0</v>
      </c>
      <c r="L100" s="44"/>
      <c r="M100" s="42"/>
      <c r="N100" s="15" t="e">
        <f>#REF!*#REF!</f>
        <v>#REF!</v>
      </c>
    </row>
    <row r="101" spans="1:14" ht="47.1" customHeight="1" x14ac:dyDescent="0.25">
      <c r="A101" s="7"/>
      <c r="B101" s="9">
        <v>88</v>
      </c>
      <c r="C101" s="6" t="s">
        <v>81</v>
      </c>
      <c r="D101" s="6" t="s">
        <v>99</v>
      </c>
      <c r="E101" s="37">
        <v>96</v>
      </c>
      <c r="F101" s="38">
        <v>1.216</v>
      </c>
      <c r="G101" s="39">
        <f t="shared" si="11"/>
        <v>0</v>
      </c>
      <c r="H101" s="40">
        <v>1.1519999999999999</v>
      </c>
      <c r="I101" s="39">
        <f t="shared" si="12"/>
        <v>0</v>
      </c>
      <c r="J101" s="41">
        <v>1.0880000000000001</v>
      </c>
      <c r="K101" s="42">
        <f t="shared" si="8"/>
        <v>0</v>
      </c>
      <c r="L101" s="45"/>
      <c r="M101" s="42"/>
      <c r="N101" s="15" t="e">
        <f>#REF!*#REF!</f>
        <v>#REF!</v>
      </c>
    </row>
    <row r="102" spans="1:14" ht="47.1" customHeight="1" x14ac:dyDescent="0.25">
      <c r="A102" s="7"/>
      <c r="B102" s="9">
        <v>89</v>
      </c>
      <c r="C102" s="6" t="s">
        <v>111</v>
      </c>
      <c r="D102" s="6" t="s">
        <v>112</v>
      </c>
      <c r="E102" s="37">
        <v>96</v>
      </c>
      <c r="F102" s="38">
        <v>1.216</v>
      </c>
      <c r="G102" s="39">
        <f t="shared" ref="G102:G103" si="13">F102*M102</f>
        <v>0</v>
      </c>
      <c r="H102" s="40">
        <v>1.1519999999999999</v>
      </c>
      <c r="I102" s="39">
        <f t="shared" ref="I102:I103" si="14">H102*M102</f>
        <v>0</v>
      </c>
      <c r="J102" s="41">
        <v>1.0880000000000001</v>
      </c>
      <c r="K102" s="42">
        <f t="shared" si="8"/>
        <v>0</v>
      </c>
      <c r="L102" s="44"/>
      <c r="M102" s="42"/>
      <c r="N102" s="15" t="e">
        <f>#REF!*#REF!</f>
        <v>#REF!</v>
      </c>
    </row>
    <row r="103" spans="1:14" ht="47.1" customHeight="1" x14ac:dyDescent="0.25">
      <c r="A103" s="7"/>
      <c r="B103" s="9">
        <v>90</v>
      </c>
      <c r="C103" s="6" t="s">
        <v>113</v>
      </c>
      <c r="D103" s="6" t="s">
        <v>114</v>
      </c>
      <c r="E103" s="37">
        <v>96</v>
      </c>
      <c r="F103" s="38">
        <v>1.216</v>
      </c>
      <c r="G103" s="39">
        <f t="shared" si="13"/>
        <v>0</v>
      </c>
      <c r="H103" s="40">
        <v>1.1519999999999999</v>
      </c>
      <c r="I103" s="39">
        <f t="shared" si="14"/>
        <v>0</v>
      </c>
      <c r="J103" s="41">
        <v>1.0880000000000001</v>
      </c>
      <c r="K103" s="42">
        <f t="shared" si="8"/>
        <v>0</v>
      </c>
      <c r="L103" s="44"/>
      <c r="M103" s="42"/>
      <c r="N103" s="15" t="e">
        <f>#REF!*#REF!</f>
        <v>#REF!</v>
      </c>
    </row>
    <row r="104" spans="1:14" x14ac:dyDescent="0.25">
      <c r="A104" s="4"/>
      <c r="E104" s="8"/>
    </row>
    <row r="105" spans="1:14" ht="18.75" x14ac:dyDescent="0.25">
      <c r="A105" s="91" t="s">
        <v>132</v>
      </c>
      <c r="B105" s="92"/>
      <c r="C105" s="92"/>
      <c r="D105" s="92"/>
      <c r="E105" s="92"/>
      <c r="F105" s="92"/>
      <c r="G105" s="92"/>
      <c r="H105" s="92"/>
      <c r="I105" s="92"/>
      <c r="J105" s="92"/>
      <c r="K105" s="92"/>
      <c r="L105" s="92"/>
      <c r="M105" s="93"/>
    </row>
  </sheetData>
  <mergeCells count="20">
    <mergeCell ref="M9:M12"/>
    <mergeCell ref="F11:J11"/>
    <mergeCell ref="A105:M105"/>
    <mergeCell ref="M7:M8"/>
    <mergeCell ref="A8:E8"/>
    <mergeCell ref="L8:L12"/>
    <mergeCell ref="A9:A12"/>
    <mergeCell ref="B9:B12"/>
    <mergeCell ref="C9:C12"/>
    <mergeCell ref="D9:D12"/>
    <mergeCell ref="E9:E12"/>
    <mergeCell ref="F9:J9"/>
    <mergeCell ref="A4:B4"/>
    <mergeCell ref="C4:M4"/>
    <mergeCell ref="A5:B5"/>
    <mergeCell ref="C5:M5"/>
    <mergeCell ref="A6:B6"/>
    <mergeCell ref="C6:M6"/>
    <mergeCell ref="B1:F3"/>
    <mergeCell ref="H1:M3"/>
  </mergeCells>
  <hyperlinks>
    <hyperlink ref="F16:I16" location="Лист1!A8" display=" в начало &gt;&gt;"/>
    <hyperlink ref="A105:I105" location="Лист1!A8" display=" в начало &gt;&gt;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User</cp:lastModifiedBy>
  <dcterms:created xsi:type="dcterms:W3CDTF">2016-10-20T14:27:03Z</dcterms:created>
  <dcterms:modified xsi:type="dcterms:W3CDTF">2022-09-09T08:41:03Z</dcterms:modified>
</cp:coreProperties>
</file>