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670" yWindow="-60" windowWidth="11370" windowHeight="99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Лист1!$G$13:$O$22</definedName>
  </definedNames>
  <calcPr calcId="144525" refMode="R1C1"/>
</workbook>
</file>

<file path=xl/calcChain.xml><?xml version="1.0" encoding="utf-8"?>
<calcChain xmlns="http://schemas.openxmlformats.org/spreadsheetml/2006/main">
  <c r="K20" i="1" l="1"/>
  <c r="I20" i="1"/>
  <c r="K16" i="1"/>
  <c r="I16" i="1"/>
  <c r="K14" i="1"/>
  <c r="I14" i="1"/>
  <c r="O7" i="1" l="1"/>
  <c r="M22" i="1"/>
  <c r="K22" i="1"/>
  <c r="I22" i="1"/>
  <c r="M21" i="1"/>
  <c r="K21" i="1"/>
  <c r="I21" i="1"/>
  <c r="M20" i="1"/>
  <c r="M19" i="1"/>
  <c r="K19" i="1"/>
  <c r="I19" i="1"/>
  <c r="M18" i="1"/>
  <c r="K18" i="1"/>
  <c r="I18" i="1"/>
  <c r="M17" i="1"/>
  <c r="K17" i="1"/>
  <c r="I17" i="1"/>
  <c r="M16" i="1"/>
  <c r="M15" i="1"/>
  <c r="K15" i="1"/>
  <c r="I15" i="1"/>
  <c r="M14" i="1"/>
  <c r="H8" i="1" l="1"/>
  <c r="J8" i="1"/>
  <c r="L8" i="1"/>
</calcChain>
</file>

<file path=xl/sharedStrings.xml><?xml version="1.0" encoding="utf-8"?>
<sst xmlns="http://schemas.openxmlformats.org/spreadsheetml/2006/main" count="64" uniqueCount="48">
  <si>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</si>
  <si>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</si>
  <si>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</si>
  <si>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</si>
  <si>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</si>
  <si>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</si>
  <si>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</si>
  <si>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01</t>
  </si>
  <si>
    <t>04</t>
  </si>
  <si>
    <t>03</t>
  </si>
  <si>
    <t>06</t>
  </si>
  <si>
    <t>02</t>
  </si>
  <si>
    <t>4x4 мм</t>
  </si>
  <si>
    <t>05</t>
  </si>
  <si>
    <t>111-59007-04x04-00030-28701</t>
  </si>
  <si>
    <t>10 г. /105 шт.</t>
  </si>
  <si>
    <t>111-59007-04x04-00030-84100</t>
  </si>
  <si>
    <t>111-59007-04x04-00030-90215</t>
  </si>
  <si>
    <t>111-59007-04x04-00030-ETCH-27000</t>
  </si>
  <si>
    <t>111-59007-04x04-23980</t>
  </si>
  <si>
    <t>111-59007-04x04-23980-14400</t>
  </si>
  <si>
    <t>07</t>
  </si>
  <si>
    <t>111-59007-04x04-23980-84100-90215</t>
  </si>
  <si>
    <t>08</t>
  </si>
  <si>
    <t>111-59007-04x04-23980-ETCH</t>
  </si>
  <si>
    <t>09</t>
  </si>
  <si>
    <t>111-59007-04x04-23980-ETCH-27400</t>
  </si>
  <si>
    <t>Cube Beads 4x4 мм (артикул формы: 111-59007)</t>
  </si>
  <si>
    <r>
      <t xml:space="preserve">Бусины стеклянные Cube Beads </t>
    </r>
    <r>
      <rPr>
        <sz val="12"/>
        <color indexed="8"/>
        <rFont val="Arial"/>
        <family val="2"/>
        <charset val="204"/>
      </rPr>
      <t>4x4 мм, Чехия</t>
    </r>
  </si>
  <si>
    <t>опт: +7 499 157-65-90                                                                           опт: +7 499 157-31-51                                                              заказ отправлять на:                                            optotdel18@yandex.ru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</si>
  <si>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</si>
  <si>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</si>
  <si>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</si>
  <si>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</si>
  <si>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</si>
  <si>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</si>
  <si>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</si>
  <si>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</si>
  <si>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</si>
  <si>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</si>
  <si>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</si>
  <si>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 xml:space="preserve">Наличие </t>
  </si>
  <si>
    <t>Картинка</t>
  </si>
  <si>
    <t>П/ №</t>
  </si>
  <si>
    <t xml:space="preserve">Цвет </t>
  </si>
  <si>
    <t xml:space="preserve">размер </t>
  </si>
  <si>
    <t>Розничная цена</t>
  </si>
  <si>
    <t xml:space="preserve"> в начало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</si>
</sst>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3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0" fontId="14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0" xfId="0" applyFill="1"/>
    <xf numFmtId="0" fontId="13" fillId="4" borderId="2" xfId="0" applyFont="1" applyFill="1" applyBorder="1" applyAlignment="1">
      <alignment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20" fillId="2" borderId="9" xfId="3" applyNumberFormat="1" applyFont="1" applyFill="1" applyBorder="1"/>
    <xf numFmtId="164" fontId="20" fillId="2" borderId="10" xfId="0" applyNumberFormat="1" applyFont="1" applyFill="1" applyBorder="1"/>
    <xf numFmtId="164" fontId="21" fillId="2" borderId="10" xfId="0" applyNumberFormat="1" applyFont="1" applyFill="1" applyBorder="1" applyAlignment="1">
      <alignment vertical="center"/>
    </xf>
    <xf numFmtId="164" fontId="21" fillId="2" borderId="10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2" fontId="22" fillId="2" borderId="1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64" fontId="11" fillId="7" borderId="5" xfId="3" applyNumberFormat="1" applyFont="1" applyFill="1" applyBorder="1" applyAlignment="1">
      <alignment horizontal="center" vertical="center" wrapText="1" shrinkToFit="1"/>
    </xf>
    <xf numFmtId="164" fontId="11" fillId="7" borderId="5" xfId="0" applyNumberFormat="1" applyFont="1" applyFill="1" applyBorder="1" applyAlignment="1">
      <alignment horizontal="center" vertical="center" wrapText="1"/>
    </xf>
    <xf numFmtId="164" fontId="23" fillId="7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64" fontId="23" fillId="7" borderId="5" xfId="3" applyNumberFormat="1" applyFont="1" applyFill="1" applyBorder="1" applyAlignment="1">
      <alignment horizontal="center" vertical="center" wrapText="1" shrinkToFit="1"/>
    </xf>
    <xf numFmtId="164" fontId="11" fillId="5" borderId="5" xfId="0" applyNumberFormat="1" applyFont="1" applyFill="1" applyBorder="1" applyAlignment="1" applyProtection="1">
      <alignment horizontal="center" vertical="center" wrapText="1"/>
    </xf>
    <xf numFmtId="164" fontId="11" fillId="8" borderId="5" xfId="0" applyNumberFormat="1" applyFont="1" applyFill="1" applyBorder="1" applyAlignment="1">
      <alignment horizontal="center" vertical="center" wrapText="1"/>
    </xf>
    <xf numFmtId="164" fontId="11" fillId="8" borderId="5" xfId="0" applyNumberFormat="1" applyFont="1" applyFill="1" applyBorder="1" applyAlignment="1" applyProtection="1">
      <alignment horizontal="center" vertical="center" wrapText="1"/>
    </xf>
    <xf numFmtId="164" fontId="11" fillId="9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64" fontId="27" fillId="2" borderId="0" xfId="3" applyNumberFormat="1" applyFont="1" applyFill="1"/>
    <xf numFmtId="164" fontId="27" fillId="2" borderId="0" xfId="0" applyNumberFormat="1" applyFont="1" applyFill="1"/>
    <xf numFmtId="0" fontId="27" fillId="2" borderId="0" xfId="0" applyFont="1" applyFill="1"/>
    <xf numFmtId="49" fontId="28" fillId="2" borderId="9" xfId="0" applyNumberFormat="1" applyFont="1" applyFill="1" applyBorder="1"/>
    <xf numFmtId="0" fontId="18" fillId="2" borderId="0" xfId="0" applyFont="1" applyFill="1"/>
    <xf numFmtId="0" fontId="18" fillId="2" borderId="0" xfId="0" applyFont="1" applyFill="1" applyBorder="1"/>
    <xf numFmtId="164" fontId="17" fillId="8" borderId="14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17" fillId="8" borderId="15" xfId="0" applyNumberFormat="1" applyFont="1" applyFill="1" applyBorder="1" applyAlignment="1">
      <alignment horizontal="center" vertical="center"/>
    </xf>
    <xf numFmtId="164" fontId="17" fillId="9" borderId="1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2" fontId="22" fillId="2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9" borderId="17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0" fillId="4" borderId="6" xfId="2" applyFont="1" applyFill="1" applyBorder="1" applyAlignment="1" applyProtection="1">
      <alignment horizontal="right" vertical="center"/>
    </xf>
    <xf numFmtId="0" fontId="30" fillId="4" borderId="2" xfId="2" applyFont="1" applyFill="1" applyBorder="1" applyAlignment="1" applyProtection="1">
      <alignment horizontal="right" vertical="center"/>
    </xf>
    <xf numFmtId="0" fontId="30" fillId="4" borderId="7" xfId="2" applyFont="1" applyFill="1" applyBorder="1" applyAlignment="1" applyProtection="1">
      <alignment horizontal="right"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49" fontId="29" fillId="9" borderId="17" xfId="0" applyNumberFormat="1" applyFont="1" applyFill="1" applyBorder="1" applyAlignment="1">
      <alignment horizontal="center" vertical="center" wrapText="1"/>
    </xf>
    <xf numFmtId="49" fontId="29" fillId="9" borderId="18" xfId="0" applyNumberFormat="1" applyFont="1" applyFill="1" applyBorder="1" applyAlignment="1">
      <alignment horizontal="center" vertical="center" wrapText="1"/>
    </xf>
    <xf numFmtId="49" fontId="29" fillId="9" borderId="13" xfId="0" applyNumberFormat="1" applyFont="1" applyFill="1" applyBorder="1" applyAlignment="1">
      <alignment horizontal="center" vertical="center" wrapText="1"/>
    </xf>
    <xf numFmtId="49" fontId="19" fillId="9" borderId="17" xfId="0" applyNumberFormat="1" applyFont="1" applyFill="1" applyBorder="1" applyAlignment="1">
      <alignment horizontal="center" vertical="center"/>
    </xf>
    <xf numFmtId="49" fontId="19" fillId="9" borderId="18" xfId="0" applyNumberFormat="1" applyFont="1" applyFill="1" applyBorder="1" applyAlignment="1">
      <alignment horizontal="center" vertical="center"/>
    </xf>
    <xf numFmtId="49" fontId="19" fillId="9" borderId="13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19" fillId="2" borderId="0" xfId="0" applyFont="1" applyFill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164" fontId="23" fillId="6" borderId="6" xfId="3" applyNumberFormat="1" applyFont="1" applyFill="1" applyBorder="1" applyAlignment="1">
      <alignment horizontal="center" vertical="center" wrapText="1"/>
    </xf>
    <xf numFmtId="164" fontId="23" fillId="6" borderId="2" xfId="3" applyNumberFormat="1" applyFont="1" applyFill="1" applyBorder="1" applyAlignment="1">
      <alignment horizontal="center" vertical="center" wrapText="1"/>
    </xf>
    <xf numFmtId="164" fontId="23" fillId="6" borderId="7" xfId="3" applyNumberFormat="1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textRotation="255"/>
    </xf>
    <xf numFmtId="0" fontId="27" fillId="0" borderId="0" xfId="0" applyFont="1" applyFill="1" applyBorder="1" applyAlignment="1">
      <alignment horizontal="center" vertical="center" textRotation="255"/>
    </xf>
    <xf numFmtId="0" fontId="27" fillId="0" borderId="1" xfId="0" applyFont="1" applyFill="1" applyBorder="1" applyAlignment="1">
      <alignment horizontal="center" vertical="center" textRotation="255"/>
    </xf>
    <xf numFmtId="4" fontId="11" fillId="0" borderId="2" xfId="0" applyNumberFormat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3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718857</xdr:colOff>
      <xdr:row>0</xdr:row>
      <xdr:rowOff>109818</xdr:rowOff>
    </xdr:from>
    <xdr:to>
      <xdr:col>1</xdr:col>
      <xdr:colOff>246529</xdr:colOff>
      <xdr:row>2</xdr:row>
      <xdr:rowOff>176493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8857" y="109818"/>
          <a:ext cx="771525" cy="739028"/>
        </a:xfrm>
        <a:prstGeom prst="rect">
          <a:avLst/>
        </a:prstGeom>
      </xdr:spPr>
    </xdr:pic>
    <xdr:clientData/>
  </xdr:twoCellAnchor>
  <xdr:twoCellAnchor editAs="oneCell">
    <xdr:from>
      <xdr:col>2</xdr:col>
      <xdr:colOff>11206</xdr:colOff>
      <xdr:row>0</xdr:row>
      <xdr:rowOff>100291</xdr:rowOff>
    </xdr:from>
    <xdr:to>
      <xdr:col>2</xdr:col>
      <xdr:colOff>782731</xdr:colOff>
      <xdr:row>2</xdr:row>
      <xdr:rowOff>224116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15353" y="100291"/>
          <a:ext cx="771525" cy="7961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21431</xdr:rowOff>
    </xdr:from>
    <xdr:to>
      <xdr:col>0</xdr:col>
      <xdr:colOff>1238250</xdr:colOff>
      <xdr:row>13</xdr:row>
      <xdr:rowOff>1259681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54053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16109</xdr:rowOff>
    </xdr:from>
    <xdr:to>
      <xdr:col>0</xdr:col>
      <xdr:colOff>1238250</xdr:colOff>
      <xdr:row>14</xdr:row>
      <xdr:rowOff>1254359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68773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20311</xdr:rowOff>
    </xdr:from>
    <xdr:to>
      <xdr:col>0</xdr:col>
      <xdr:colOff>1238250</xdr:colOff>
      <xdr:row>15</xdr:row>
      <xdr:rowOff>1258561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95399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14988</xdr:rowOff>
    </xdr:from>
    <xdr:to>
      <xdr:col>0</xdr:col>
      <xdr:colOff>1238250</xdr:colOff>
      <xdr:row>16</xdr:row>
      <xdr:rowOff>1258000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4563"/>
          <a:ext cx="1238250" cy="12430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1238250</xdr:colOff>
      <xdr:row>17</xdr:row>
      <xdr:rowOff>1257300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054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18490</xdr:rowOff>
    </xdr:from>
    <xdr:to>
      <xdr:col>0</xdr:col>
      <xdr:colOff>1238250</xdr:colOff>
      <xdr:row>18</xdr:row>
      <xdr:rowOff>1256740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7171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17930</xdr:rowOff>
    </xdr:from>
    <xdr:to>
      <xdr:col>0</xdr:col>
      <xdr:colOff>1238250</xdr:colOff>
      <xdr:row>19</xdr:row>
      <xdr:rowOff>1256180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13798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17369</xdr:rowOff>
    </xdr:from>
    <xdr:to>
      <xdr:col>0</xdr:col>
      <xdr:colOff>1238250</xdr:colOff>
      <xdr:row>20</xdr:row>
      <xdr:rowOff>1255619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40424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1238250</xdr:colOff>
      <xdr:row>21</xdr:row>
      <xdr:rowOff>1257300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672750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="85" zoomScaleNormal="85" workbookViewId="0">
      <selection activeCell="O16" sqref="O16"/>
    </sheetView>
  </sheetViews>
  <sheetFormatPr defaultRowHeight="15" x14ac:dyDescent="0.25"/>
  <cols>
    <col min="1" max="1" width="18.7109375" customWidth="1"/>
    <col min="2" max="2" width="8.42578125" customWidth="1"/>
    <col min="3" max="3" width="19" customWidth="1"/>
    <col min="4" max="4" width="8.42578125" bestFit="1" customWidth="1"/>
    <col min="5" max="5" width="16.28515625" customWidth="1"/>
    <col min="6" max="6" width="18.85546875" customWidth="1"/>
    <col min="7" max="7" width="18.42578125" bestFit="1" customWidth="1"/>
    <col min="8" max="8" width="16.85546875" style="36" customWidth="1"/>
    <col min="9" max="9" width="5.5703125" style="37" hidden="1" customWidth="1"/>
    <col min="10" max="10" width="16.85546875" style="37" customWidth="1"/>
    <col min="11" max="11" width="5.5703125" style="37" hidden="1" customWidth="1"/>
    <col min="12" max="12" width="15.7109375" style="37" customWidth="1"/>
    <col min="13" max="13" width="2.5703125" style="38" hidden="1" customWidth="1"/>
    <col min="14" max="14" width="7.140625" style="38" customWidth="1"/>
    <col min="15" max="15" width="16.7109375" style="38" customWidth="1"/>
  </cols>
  <sheetData>
    <row r="1" spans="1:19" ht="26.25" customHeight="1" x14ac:dyDescent="0.25">
      <c r="A1" s="1" t="s">
        <v>0</v>
      </c>
      <c r="B1" s="1"/>
      <c r="C1" s="2"/>
      <c r="D1" s="70" t="s">
        <v>6</v>
      </c>
      <c r="E1" s="70"/>
      <c r="F1" s="70"/>
      <c r="G1" s="70"/>
      <c r="H1" s="14"/>
      <c r="I1" s="14"/>
      <c r="J1" s="77" t="s">
        <v>29</v>
      </c>
      <c r="K1" s="77"/>
      <c r="L1" s="77"/>
      <c r="M1" s="77"/>
      <c r="N1" s="77"/>
      <c r="O1" s="77"/>
    </row>
    <row r="2" spans="1:19" ht="26.25" customHeight="1" x14ac:dyDescent="0.25">
      <c r="A2" s="1"/>
      <c r="B2" s="1"/>
      <c r="C2" s="3"/>
      <c r="D2" s="71"/>
      <c r="E2" s="71"/>
      <c r="F2" s="71"/>
      <c r="G2" s="71"/>
      <c r="H2" s="15"/>
      <c r="I2" s="15"/>
      <c r="J2" s="77"/>
      <c r="K2" s="77"/>
      <c r="L2" s="77"/>
      <c r="M2" s="77"/>
      <c r="N2" s="77"/>
      <c r="O2" s="77"/>
    </row>
    <row r="3" spans="1:19" ht="26.25" customHeight="1" x14ac:dyDescent="0.25">
      <c r="A3" s="1"/>
      <c r="B3" s="1"/>
      <c r="C3" s="4"/>
      <c r="D3" s="72"/>
      <c r="E3" s="72"/>
      <c r="F3" s="72"/>
      <c r="G3" s="72"/>
      <c r="H3" s="16"/>
      <c r="I3" s="16"/>
      <c r="J3" s="78"/>
      <c r="K3" s="78"/>
      <c r="L3" s="78"/>
      <c r="M3" s="78"/>
      <c r="N3" s="78"/>
      <c r="O3" s="78"/>
    </row>
    <row r="4" spans="1:19" ht="18" customHeight="1" x14ac:dyDescent="0.25">
      <c r="A4" s="73" t="s">
        <v>3</v>
      </c>
      <c r="B4" s="73"/>
      <c r="C4" s="73"/>
      <c r="D4" s="74" t="s">
        <v>28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9" ht="18" customHeight="1" x14ac:dyDescent="0.25">
      <c r="A5" s="76" t="s">
        <v>4</v>
      </c>
      <c r="B5" s="76"/>
      <c r="C5" s="76"/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9" ht="18" customHeight="1" thickBot="1" x14ac:dyDescent="0.3">
      <c r="A6" s="67" t="s">
        <v>5</v>
      </c>
      <c r="B6" s="67"/>
      <c r="C6" s="67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9" ht="29.25" customHeight="1" thickTop="1" x14ac:dyDescent="0.25">
      <c r="A7" s="5"/>
      <c r="B7" s="5"/>
      <c r="C7" s="39" t="s">
        <v>40</v>
      </c>
      <c r="D7" s="5"/>
      <c r="E7" s="5"/>
      <c r="F7" s="40"/>
      <c r="G7" s="41"/>
      <c r="H7" s="17"/>
      <c r="I7" s="18"/>
      <c r="J7" s="19"/>
      <c r="K7" s="19"/>
      <c r="L7" s="20" t="s">
        <v>30</v>
      </c>
      <c r="M7" s="21"/>
      <c r="N7" s="21"/>
      <c r="O7" s="22">
        <f>SUM(O13:O318)</f>
        <v>0</v>
      </c>
    </row>
    <row r="8" spans="1:19" ht="18" customHeight="1" thickBot="1" x14ac:dyDescent="0.3">
      <c r="A8" s="84"/>
      <c r="B8" s="85"/>
      <c r="C8" s="85"/>
      <c r="D8" s="85"/>
      <c r="E8" s="85"/>
      <c r="F8" s="85"/>
      <c r="G8" s="86"/>
      <c r="H8" s="42">
        <f>SUM(I13:I241)</f>
        <v>0</v>
      </c>
      <c r="I8" s="43"/>
      <c r="J8" s="44">
        <f>SUM(K13:K241)</f>
        <v>0</v>
      </c>
      <c r="K8" s="43"/>
      <c r="L8" s="45">
        <f>SUM(M13:M241)</f>
        <v>0</v>
      </c>
      <c r="M8" s="46"/>
      <c r="N8" s="87" t="s">
        <v>41</v>
      </c>
      <c r="O8" s="47"/>
      <c r="P8" s="24"/>
      <c r="Q8" s="48"/>
      <c r="R8" s="48"/>
      <c r="S8" s="48"/>
    </row>
    <row r="9" spans="1:19" ht="18" customHeight="1" thickTop="1" x14ac:dyDescent="0.25">
      <c r="A9" s="58" t="s">
        <v>42</v>
      </c>
      <c r="B9" s="61" t="s">
        <v>43</v>
      </c>
      <c r="C9" s="64" t="s">
        <v>1</v>
      </c>
      <c r="D9" s="64" t="s">
        <v>44</v>
      </c>
      <c r="E9" s="49" t="s">
        <v>45</v>
      </c>
      <c r="F9" s="49" t="s">
        <v>2</v>
      </c>
      <c r="G9" s="52" t="s">
        <v>46</v>
      </c>
      <c r="H9" s="79" t="s">
        <v>31</v>
      </c>
      <c r="I9" s="80"/>
      <c r="J9" s="80"/>
      <c r="K9" s="80"/>
      <c r="L9" s="81"/>
      <c r="M9" s="23"/>
      <c r="N9" s="88"/>
      <c r="O9" s="82" t="s">
        <v>32</v>
      </c>
      <c r="P9" s="24"/>
      <c r="Q9" s="48"/>
      <c r="R9" s="48"/>
      <c r="S9" s="48"/>
    </row>
    <row r="10" spans="1:19" ht="18.75" customHeight="1" x14ac:dyDescent="0.25">
      <c r="A10" s="59"/>
      <c r="B10" s="62"/>
      <c r="C10" s="65"/>
      <c r="D10" s="65"/>
      <c r="E10" s="50"/>
      <c r="F10" s="50"/>
      <c r="G10" s="53"/>
      <c r="H10" s="25" t="s">
        <v>33</v>
      </c>
      <c r="I10" s="26"/>
      <c r="J10" s="27" t="s">
        <v>34</v>
      </c>
      <c r="K10" s="26"/>
      <c r="L10" s="27" t="s">
        <v>35</v>
      </c>
      <c r="M10" s="28"/>
      <c r="N10" s="88"/>
      <c r="O10" s="83"/>
      <c r="P10" s="24"/>
      <c r="Q10" s="48"/>
      <c r="R10" s="48"/>
      <c r="S10" s="48"/>
    </row>
    <row r="11" spans="1:19" ht="17.25" customHeight="1" x14ac:dyDescent="0.25">
      <c r="A11" s="59"/>
      <c r="B11" s="62"/>
      <c r="C11" s="65"/>
      <c r="D11" s="65"/>
      <c r="E11" s="50"/>
      <c r="F11" s="50"/>
      <c r="G11" s="53"/>
      <c r="H11" s="79" t="s">
        <v>36</v>
      </c>
      <c r="I11" s="80"/>
      <c r="J11" s="80"/>
      <c r="K11" s="80"/>
      <c r="L11" s="81"/>
      <c r="M11" s="23"/>
      <c r="N11" s="88"/>
      <c r="O11" s="83"/>
      <c r="P11" s="24"/>
      <c r="Q11" s="48"/>
      <c r="R11" s="48"/>
      <c r="S11" s="48"/>
    </row>
    <row r="12" spans="1:19" ht="18" customHeight="1" x14ac:dyDescent="0.25">
      <c r="A12" s="60"/>
      <c r="B12" s="63"/>
      <c r="C12" s="66"/>
      <c r="D12" s="66"/>
      <c r="E12" s="51"/>
      <c r="F12" s="51"/>
      <c r="G12" s="54"/>
      <c r="H12" s="29" t="s">
        <v>37</v>
      </c>
      <c r="I12" s="27"/>
      <c r="J12" s="27" t="s">
        <v>38</v>
      </c>
      <c r="K12" s="27"/>
      <c r="L12" s="27" t="s">
        <v>39</v>
      </c>
      <c r="M12" s="28"/>
      <c r="N12" s="89"/>
      <c r="O12" s="83"/>
      <c r="P12" s="24"/>
      <c r="Q12" s="48"/>
      <c r="R12" s="48"/>
      <c r="S12" s="48"/>
    </row>
    <row r="13" spans="1:19" s="6" customFormat="1" ht="27.75" customHeight="1" x14ac:dyDescent="0.25">
      <c r="A13" s="7"/>
      <c r="B13" s="8"/>
      <c r="C13" s="7" t="s">
        <v>27</v>
      </c>
      <c r="D13" s="7"/>
      <c r="E13" s="7"/>
      <c r="F13" s="7"/>
      <c r="G13" s="13"/>
      <c r="H13" s="13"/>
      <c r="I13" s="13"/>
      <c r="J13" s="13"/>
      <c r="K13" s="13"/>
      <c r="L13" s="13"/>
      <c r="M13" s="13"/>
      <c r="N13" s="13"/>
      <c r="O13" s="13"/>
    </row>
    <row r="14" spans="1:19" s="6" customFormat="1" ht="99.75" customHeight="1" x14ac:dyDescent="0.25">
      <c r="A14" s="9"/>
      <c r="B14" s="10" t="s">
        <v>7</v>
      </c>
      <c r="C14" s="11" t="s">
        <v>14</v>
      </c>
      <c r="D14" s="12"/>
      <c r="E14" s="9" t="s">
        <v>12</v>
      </c>
      <c r="F14" s="9" t="s">
        <v>15</v>
      </c>
      <c r="G14" s="90">
        <v>149</v>
      </c>
      <c r="H14" s="30">
        <v>1.59</v>
      </c>
      <c r="I14" s="31">
        <f t="shared" ref="I14" si="0">H14*O14</f>
        <v>0</v>
      </c>
      <c r="J14" s="32">
        <v>1.391</v>
      </c>
      <c r="K14" s="31">
        <f t="shared" ref="K14" si="1">J14*O14</f>
        <v>0</v>
      </c>
      <c r="L14" s="33">
        <v>1.1919999999999999</v>
      </c>
      <c r="M14" s="34">
        <f t="shared" ref="M14:M22" si="2">L14*O14</f>
        <v>0</v>
      </c>
      <c r="N14" s="34"/>
      <c r="O14" s="35"/>
    </row>
    <row r="15" spans="1:19" s="6" customFormat="1" ht="99.75" customHeight="1" x14ac:dyDescent="0.25">
      <c r="A15" s="9"/>
      <c r="B15" s="10" t="s">
        <v>11</v>
      </c>
      <c r="C15" s="11" t="s">
        <v>16</v>
      </c>
      <c r="D15" s="12"/>
      <c r="E15" s="9" t="s">
        <v>12</v>
      </c>
      <c r="F15" s="9" t="s">
        <v>15</v>
      </c>
      <c r="G15" s="90">
        <v>149</v>
      </c>
      <c r="H15" s="30">
        <v>1.59</v>
      </c>
      <c r="I15" s="31">
        <f t="shared" ref="I14:I22" si="3">H15*O15</f>
        <v>0</v>
      </c>
      <c r="J15" s="32">
        <v>1.391</v>
      </c>
      <c r="K15" s="31">
        <f t="shared" ref="K14:K22" si="4">J15*O15</f>
        <v>0</v>
      </c>
      <c r="L15" s="33">
        <v>1.1919999999999999</v>
      </c>
      <c r="M15" s="34">
        <f t="shared" si="2"/>
        <v>0</v>
      </c>
      <c r="N15" s="34"/>
      <c r="O15" s="34"/>
    </row>
    <row r="16" spans="1:19" s="6" customFormat="1" ht="99.75" customHeight="1" x14ac:dyDescent="0.25">
      <c r="A16" s="9"/>
      <c r="B16" s="10" t="s">
        <v>9</v>
      </c>
      <c r="C16" s="11" t="s">
        <v>17</v>
      </c>
      <c r="D16" s="12"/>
      <c r="E16" s="9" t="s">
        <v>12</v>
      </c>
      <c r="F16" s="9" t="s">
        <v>15</v>
      </c>
      <c r="G16" s="90">
        <v>206</v>
      </c>
      <c r="H16" s="30">
        <v>2.198</v>
      </c>
      <c r="I16" s="31">
        <f t="shared" si="3"/>
        <v>0</v>
      </c>
      <c r="J16" s="32">
        <v>1.923</v>
      </c>
      <c r="K16" s="31">
        <f t="shared" si="4"/>
        <v>0</v>
      </c>
      <c r="L16" s="33">
        <v>1.6479999999999999</v>
      </c>
      <c r="M16" s="34">
        <f t="shared" si="2"/>
        <v>0</v>
      </c>
      <c r="N16" s="34"/>
      <c r="O16" s="34"/>
    </row>
    <row r="17" spans="1:15" s="6" customFormat="1" ht="99.75" customHeight="1" x14ac:dyDescent="0.25">
      <c r="A17" s="9"/>
      <c r="B17" s="10" t="s">
        <v>8</v>
      </c>
      <c r="C17" s="11" t="s">
        <v>18</v>
      </c>
      <c r="D17" s="12"/>
      <c r="E17" s="9" t="s">
        <v>12</v>
      </c>
      <c r="F17" s="9" t="s">
        <v>15</v>
      </c>
      <c r="G17" s="90">
        <v>149</v>
      </c>
      <c r="H17" s="30">
        <v>1.59</v>
      </c>
      <c r="I17" s="31">
        <f t="shared" si="3"/>
        <v>0</v>
      </c>
      <c r="J17" s="32">
        <v>1.391</v>
      </c>
      <c r="K17" s="31">
        <f t="shared" si="4"/>
        <v>0</v>
      </c>
      <c r="L17" s="33">
        <v>1.1919999999999999</v>
      </c>
      <c r="M17" s="34">
        <f t="shared" si="2"/>
        <v>0</v>
      </c>
      <c r="N17" s="34"/>
      <c r="O17" s="34"/>
    </row>
    <row r="18" spans="1:15" s="6" customFormat="1" ht="99.75" customHeight="1" x14ac:dyDescent="0.25">
      <c r="A18" s="9"/>
      <c r="B18" s="10" t="s">
        <v>13</v>
      </c>
      <c r="C18" s="11" t="s">
        <v>19</v>
      </c>
      <c r="D18" s="12"/>
      <c r="E18" s="9" t="s">
        <v>12</v>
      </c>
      <c r="F18" s="9" t="s">
        <v>15</v>
      </c>
      <c r="G18" s="90">
        <v>149</v>
      </c>
      <c r="H18" s="30">
        <v>1.59</v>
      </c>
      <c r="I18" s="31">
        <f t="shared" si="3"/>
        <v>0</v>
      </c>
      <c r="J18" s="32">
        <v>1.391</v>
      </c>
      <c r="K18" s="31">
        <f t="shared" si="4"/>
        <v>0</v>
      </c>
      <c r="L18" s="33">
        <v>1.1919999999999999</v>
      </c>
      <c r="M18" s="34">
        <f t="shared" si="2"/>
        <v>0</v>
      </c>
      <c r="N18" s="34"/>
      <c r="O18" s="34"/>
    </row>
    <row r="19" spans="1:15" s="6" customFormat="1" ht="99.75" customHeight="1" x14ac:dyDescent="0.25">
      <c r="A19" s="9"/>
      <c r="B19" s="10" t="s">
        <v>10</v>
      </c>
      <c r="C19" s="11" t="s">
        <v>20</v>
      </c>
      <c r="D19" s="12"/>
      <c r="E19" s="9" t="s">
        <v>12</v>
      </c>
      <c r="F19" s="9" t="s">
        <v>15</v>
      </c>
      <c r="G19" s="90">
        <v>149</v>
      </c>
      <c r="H19" s="30">
        <v>1.59</v>
      </c>
      <c r="I19" s="31">
        <f t="shared" si="3"/>
        <v>0</v>
      </c>
      <c r="J19" s="32">
        <v>1.391</v>
      </c>
      <c r="K19" s="31">
        <f t="shared" si="4"/>
        <v>0</v>
      </c>
      <c r="L19" s="33">
        <v>1.1919999999999999</v>
      </c>
      <c r="M19" s="34">
        <f t="shared" si="2"/>
        <v>0</v>
      </c>
      <c r="N19" s="34"/>
      <c r="O19" s="34"/>
    </row>
    <row r="20" spans="1:15" s="6" customFormat="1" ht="99.75" customHeight="1" x14ac:dyDescent="0.25">
      <c r="A20" s="9"/>
      <c r="B20" s="10" t="s">
        <v>21</v>
      </c>
      <c r="C20" s="11" t="s">
        <v>22</v>
      </c>
      <c r="D20" s="12"/>
      <c r="E20" s="9" t="s">
        <v>12</v>
      </c>
      <c r="F20" s="9" t="s">
        <v>15</v>
      </c>
      <c r="G20" s="90">
        <v>206</v>
      </c>
      <c r="H20" s="30">
        <v>2.198</v>
      </c>
      <c r="I20" s="31">
        <f t="shared" si="3"/>
        <v>0</v>
      </c>
      <c r="J20" s="32">
        <v>1.923</v>
      </c>
      <c r="K20" s="31">
        <f t="shared" si="4"/>
        <v>0</v>
      </c>
      <c r="L20" s="33">
        <v>1.6479999999999999</v>
      </c>
      <c r="M20" s="34">
        <f t="shared" si="2"/>
        <v>0</v>
      </c>
      <c r="N20" s="34"/>
      <c r="O20" s="34"/>
    </row>
    <row r="21" spans="1:15" s="6" customFormat="1" ht="99.75" customHeight="1" x14ac:dyDescent="0.25">
      <c r="A21" s="9"/>
      <c r="B21" s="10" t="s">
        <v>23</v>
      </c>
      <c r="C21" s="11" t="s">
        <v>24</v>
      </c>
      <c r="D21" s="12"/>
      <c r="E21" s="9" t="s">
        <v>12</v>
      </c>
      <c r="F21" s="9" t="s">
        <v>15</v>
      </c>
      <c r="G21" s="90">
        <v>149</v>
      </c>
      <c r="H21" s="30">
        <v>1.59</v>
      </c>
      <c r="I21" s="31">
        <f t="shared" si="3"/>
        <v>0</v>
      </c>
      <c r="J21" s="32">
        <v>1.391</v>
      </c>
      <c r="K21" s="31">
        <f t="shared" si="4"/>
        <v>0</v>
      </c>
      <c r="L21" s="33">
        <v>1.1919999999999999</v>
      </c>
      <c r="M21" s="34">
        <f t="shared" si="2"/>
        <v>0</v>
      </c>
      <c r="N21" s="34"/>
      <c r="O21" s="34"/>
    </row>
    <row r="22" spans="1:15" s="6" customFormat="1" ht="99.75" customHeight="1" x14ac:dyDescent="0.25">
      <c r="A22" s="9"/>
      <c r="B22" s="10" t="s">
        <v>25</v>
      </c>
      <c r="C22" s="11" t="s">
        <v>26</v>
      </c>
      <c r="D22" s="12"/>
      <c r="E22" s="9" t="s">
        <v>12</v>
      </c>
      <c r="F22" s="9" t="s">
        <v>15</v>
      </c>
      <c r="G22" s="90">
        <v>149</v>
      </c>
      <c r="H22" s="30">
        <v>1.59</v>
      </c>
      <c r="I22" s="31">
        <f t="shared" si="3"/>
        <v>0</v>
      </c>
      <c r="J22" s="32">
        <v>1.391</v>
      </c>
      <c r="K22" s="31">
        <f t="shared" si="4"/>
        <v>0</v>
      </c>
      <c r="L22" s="33">
        <v>1.1919999999999999</v>
      </c>
      <c r="M22" s="34">
        <f t="shared" si="2"/>
        <v>0</v>
      </c>
      <c r="N22" s="34"/>
      <c r="O22" s="34"/>
    </row>
    <row r="24" spans="1:15" ht="18.75" x14ac:dyDescent="0.25">
      <c r="A24" s="55" t="s">
        <v>47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</sheetData>
  <mergeCells count="21">
    <mergeCell ref="A8:G8"/>
    <mergeCell ref="N8:N12"/>
    <mergeCell ref="A6:C6"/>
    <mergeCell ref="D6:O6"/>
    <mergeCell ref="D1:G3"/>
    <mergeCell ref="A4:C4"/>
    <mergeCell ref="D4:O4"/>
    <mergeCell ref="A5:C5"/>
    <mergeCell ref="D5:O5"/>
    <mergeCell ref="J1:O3"/>
    <mergeCell ref="F9:F12"/>
    <mergeCell ref="G9:G12"/>
    <mergeCell ref="A24:O24"/>
    <mergeCell ref="A9:A12"/>
    <mergeCell ref="B9:B12"/>
    <mergeCell ref="C9:C12"/>
    <mergeCell ref="D9:D12"/>
    <mergeCell ref="E9:E12"/>
    <mergeCell ref="H9:L9"/>
    <mergeCell ref="O9:O12"/>
    <mergeCell ref="H11:L11"/>
  </mergeCells>
  <hyperlinks>
    <hyperlink ref="A24:K24" location="Лист1!A8" display=" в начало &gt;&gt;"/>
  </hyperlinks>
  <pageMargins left="0.7" right="0.7" top="0.75" bottom="0.75" header="0.3" footer="0.3"/>
  <pageSetup paperSize="9" orientation="portrait" r:id="rId1"/>
  <ignoredErrors>
    <ignoredError sqref="B14:B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2022-09-08T11:38:59Z</dcterms:modified>
</cp:coreProperties>
</file>