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65" yWindow="-240" windowWidth="10245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Лист1!$G$13:$O$91</definedName>
  </definedNames>
  <calcPr calcId="144525" iterateDelta="1E-4"/>
</workbook>
</file>

<file path=xl/calcChain.xml><?xml version="1.0" encoding="utf-8"?>
<calcChain xmlns="http://schemas.openxmlformats.org/spreadsheetml/2006/main">
  <c r="O7" i="1" l="1"/>
  <c r="M91" i="1"/>
  <c r="K91" i="1"/>
  <c r="I91" i="1"/>
  <c r="M90" i="1"/>
  <c r="K90" i="1"/>
  <c r="I90" i="1"/>
  <c r="M89" i="1"/>
  <c r="K89" i="1"/>
  <c r="I89" i="1"/>
  <c r="M88" i="1"/>
  <c r="K88" i="1"/>
  <c r="I88" i="1"/>
  <c r="M87" i="1"/>
  <c r="K87" i="1"/>
  <c r="I87" i="1"/>
  <c r="M86" i="1"/>
  <c r="K86" i="1"/>
  <c r="I86" i="1"/>
  <c r="M84" i="1"/>
  <c r="K84" i="1"/>
  <c r="I84" i="1"/>
  <c r="M83" i="1"/>
  <c r="K83" i="1"/>
  <c r="I83" i="1"/>
  <c r="M82" i="1"/>
  <c r="K82" i="1"/>
  <c r="I82" i="1"/>
  <c r="M81" i="1"/>
  <c r="K81" i="1"/>
  <c r="I81" i="1"/>
  <c r="M80" i="1"/>
  <c r="K80" i="1"/>
  <c r="I80" i="1"/>
  <c r="M79" i="1"/>
  <c r="K79" i="1"/>
  <c r="I79" i="1"/>
  <c r="M77" i="1"/>
  <c r="K77" i="1"/>
  <c r="I77" i="1"/>
  <c r="M76" i="1"/>
  <c r="K76" i="1"/>
  <c r="I76" i="1"/>
  <c r="M75" i="1"/>
  <c r="K75" i="1"/>
  <c r="I75" i="1"/>
  <c r="M74" i="1"/>
  <c r="K74" i="1"/>
  <c r="I74" i="1"/>
  <c r="M73" i="1"/>
  <c r="K73" i="1"/>
  <c r="I73" i="1"/>
  <c r="M72" i="1"/>
  <c r="K72" i="1"/>
  <c r="I72" i="1"/>
  <c r="M71" i="1"/>
  <c r="K71" i="1"/>
  <c r="I71" i="1"/>
  <c r="M70" i="1"/>
  <c r="K70" i="1"/>
  <c r="I70" i="1"/>
  <c r="M69" i="1"/>
  <c r="K69" i="1"/>
  <c r="I69" i="1"/>
  <c r="M68" i="1"/>
  <c r="K68" i="1"/>
  <c r="I68" i="1"/>
  <c r="M67" i="1"/>
  <c r="K67" i="1"/>
  <c r="I67" i="1"/>
  <c r="M66" i="1"/>
  <c r="K66" i="1"/>
  <c r="I66" i="1"/>
  <c r="M65" i="1"/>
  <c r="K65" i="1"/>
  <c r="I65" i="1"/>
  <c r="M64" i="1"/>
  <c r="K64" i="1"/>
  <c r="I64" i="1"/>
  <c r="M63" i="1"/>
  <c r="K63" i="1"/>
  <c r="I63" i="1"/>
  <c r="M62" i="1"/>
  <c r="K62" i="1"/>
  <c r="I62" i="1"/>
  <c r="M61" i="1"/>
  <c r="K61" i="1"/>
  <c r="I61" i="1"/>
  <c r="M60" i="1"/>
  <c r="K60" i="1"/>
  <c r="I60" i="1"/>
  <c r="M59" i="1"/>
  <c r="K59" i="1"/>
  <c r="I59" i="1"/>
  <c r="M58" i="1"/>
  <c r="K58" i="1"/>
  <c r="I58" i="1"/>
  <c r="M57" i="1"/>
  <c r="K57" i="1"/>
  <c r="I57" i="1"/>
  <c r="M56" i="1"/>
  <c r="K56" i="1"/>
  <c r="I56" i="1"/>
  <c r="M55" i="1"/>
  <c r="K55" i="1"/>
  <c r="I55" i="1"/>
  <c r="M54" i="1"/>
  <c r="K54" i="1"/>
  <c r="I54" i="1"/>
  <c r="M53" i="1"/>
  <c r="K53" i="1"/>
  <c r="I53" i="1"/>
  <c r="M52" i="1"/>
  <c r="K52" i="1"/>
  <c r="I52" i="1"/>
  <c r="M51" i="1"/>
  <c r="K51" i="1"/>
  <c r="I51" i="1"/>
  <c r="M50" i="1"/>
  <c r="K50" i="1"/>
  <c r="I50" i="1"/>
  <c r="M49" i="1"/>
  <c r="K49" i="1"/>
  <c r="I49" i="1"/>
  <c r="M48" i="1"/>
  <c r="K48" i="1"/>
  <c r="I48" i="1"/>
  <c r="M47" i="1"/>
  <c r="K47" i="1"/>
  <c r="I47" i="1"/>
  <c r="M46" i="1"/>
  <c r="K46" i="1"/>
  <c r="I46" i="1"/>
  <c r="M45" i="1"/>
  <c r="K45" i="1"/>
  <c r="I45" i="1"/>
  <c r="M44" i="1"/>
  <c r="K44" i="1"/>
  <c r="I44" i="1"/>
  <c r="M43" i="1"/>
  <c r="K43" i="1"/>
  <c r="I43" i="1"/>
  <c r="M42" i="1"/>
  <c r="K42" i="1"/>
  <c r="I42" i="1"/>
  <c r="M41" i="1"/>
  <c r="K41" i="1"/>
  <c r="I41" i="1"/>
  <c r="M40" i="1"/>
  <c r="K40" i="1"/>
  <c r="I40" i="1"/>
  <c r="M39" i="1"/>
  <c r="K39" i="1"/>
  <c r="I39" i="1"/>
  <c r="M38" i="1"/>
  <c r="K38" i="1"/>
  <c r="I38" i="1"/>
  <c r="M37" i="1"/>
  <c r="K37" i="1"/>
  <c r="I37" i="1"/>
  <c r="M36" i="1"/>
  <c r="K36" i="1"/>
  <c r="I36" i="1"/>
  <c r="M35" i="1"/>
  <c r="K35" i="1"/>
  <c r="I35" i="1"/>
  <c r="M34" i="1"/>
  <c r="K34" i="1"/>
  <c r="I34" i="1"/>
  <c r="M33" i="1"/>
  <c r="K33" i="1"/>
  <c r="I33" i="1"/>
  <c r="M32" i="1"/>
  <c r="K32" i="1"/>
  <c r="I32" i="1"/>
  <c r="M31" i="1"/>
  <c r="K31" i="1"/>
  <c r="I31" i="1"/>
  <c r="M30" i="1"/>
  <c r="K30" i="1"/>
  <c r="I30" i="1"/>
  <c r="M29" i="1"/>
  <c r="K29" i="1"/>
  <c r="I29" i="1"/>
  <c r="M28" i="1"/>
  <c r="K28" i="1"/>
  <c r="I28" i="1"/>
  <c r="M27" i="1"/>
  <c r="K27" i="1"/>
  <c r="I27" i="1"/>
  <c r="M26" i="1"/>
  <c r="K26" i="1"/>
  <c r="I26" i="1"/>
  <c r="M25" i="1"/>
  <c r="K25" i="1"/>
  <c r="I25" i="1"/>
  <c r="M24" i="1"/>
  <c r="K24" i="1"/>
  <c r="I24" i="1"/>
  <c r="M23" i="1"/>
  <c r="K23" i="1"/>
  <c r="I23" i="1"/>
  <c r="M22" i="1"/>
  <c r="K22" i="1"/>
  <c r="I22" i="1"/>
  <c r="M21" i="1"/>
  <c r="K21" i="1"/>
  <c r="I21" i="1"/>
  <c r="M20" i="1"/>
  <c r="K20" i="1"/>
  <c r="I20" i="1"/>
  <c r="M19" i="1"/>
  <c r="K19" i="1"/>
  <c r="I19" i="1"/>
  <c r="M18" i="1"/>
  <c r="K18" i="1"/>
  <c r="I18" i="1"/>
  <c r="M17" i="1"/>
  <c r="K17" i="1"/>
  <c r="I17" i="1"/>
  <c r="M16" i="1"/>
  <c r="K16" i="1"/>
  <c r="I16" i="1"/>
  <c r="M15" i="1"/>
  <c r="K15" i="1"/>
  <c r="I15" i="1"/>
  <c r="M14" i="1"/>
  <c r="L8" i="1" s="1"/>
  <c r="K14" i="1"/>
  <c r="J8" i="1" s="1"/>
  <c r="I14" i="1"/>
  <c r="H8" i="1" s="1"/>
</calcChain>
</file>

<file path=xl/sharedStrings.xml><?xml version="1.0" encoding="utf-8"?>
<sst xmlns="http://schemas.openxmlformats.org/spreadsheetml/2006/main" count="313" uniqueCount="153">
  <si>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</si>
  <si>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</si>
  <si>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</si>
  <si>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</si>
  <si>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</si>
  <si>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</si>
  <si>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</si>
  <si>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01</t>
  </si>
  <si>
    <t>00030-14257</t>
  </si>
  <si>
    <t>00030-15464</t>
  </si>
  <si>
    <t>00030-27000</t>
  </si>
  <si>
    <t>00030-27401</t>
  </si>
  <si>
    <t>00030-28701</t>
  </si>
  <si>
    <t>23980-14435</t>
  </si>
  <si>
    <t>R0742</t>
  </si>
  <si>
    <t>00030-01620</t>
  </si>
  <si>
    <t>00030-01780</t>
  </si>
  <si>
    <t>00030-21402</t>
  </si>
  <si>
    <t>00030-26536</t>
  </si>
  <si>
    <t>00030-27101</t>
  </si>
  <si>
    <t>00030-28101</t>
  </si>
  <si>
    <t>00030-28137</t>
  </si>
  <si>
    <t>00030-29901</t>
  </si>
  <si>
    <t>00030-84100</t>
  </si>
  <si>
    <t>00030-98530</t>
  </si>
  <si>
    <t>00030-98539</t>
  </si>
  <si>
    <t>02010-14400</t>
  </si>
  <si>
    <t>02010-14413</t>
  </si>
  <si>
    <t>02010-15001</t>
  </si>
  <si>
    <t>02010-15496</t>
  </si>
  <si>
    <t>02010-21402</t>
  </si>
  <si>
    <t>02010-24107</t>
  </si>
  <si>
    <t>02010-24108</t>
  </si>
  <si>
    <t>02010-24110</t>
  </si>
  <si>
    <t>02010-43400</t>
  </si>
  <si>
    <t>02010-65426</t>
  </si>
  <si>
    <t>02010-65491</t>
  </si>
  <si>
    <t>10040</t>
  </si>
  <si>
    <t>13020-14400</t>
  </si>
  <si>
    <t>13020-15496</t>
  </si>
  <si>
    <t>13610-15496</t>
  </si>
  <si>
    <t>23980</t>
  </si>
  <si>
    <t>23980-14415</t>
  </si>
  <si>
    <t>23980-28701</t>
  </si>
  <si>
    <t>23980-29901</t>
  </si>
  <si>
    <t>23980-45702</t>
  </si>
  <si>
    <t>33060-15001</t>
  </si>
  <si>
    <t>33060-43400</t>
  </si>
  <si>
    <t>50110</t>
  </si>
  <si>
    <t>53240-15001</t>
  </si>
  <si>
    <t>53420-14400</t>
  </si>
  <si>
    <t>53420-15496</t>
  </si>
  <si>
    <t>63020-14400</t>
  </si>
  <si>
    <t>63020-15496</t>
  </si>
  <si>
    <t>63020-43400</t>
  </si>
  <si>
    <t>63130</t>
  </si>
  <si>
    <t>63130-14400</t>
  </si>
  <si>
    <t>71200-14400</t>
  </si>
  <si>
    <t>71200-15496</t>
  </si>
  <si>
    <t>83130-14400</t>
  </si>
  <si>
    <t>93140-43400</t>
  </si>
  <si>
    <t>93180-14400</t>
  </si>
  <si>
    <t>07</t>
  </si>
  <si>
    <t>16</t>
  </si>
  <si>
    <t>40</t>
  </si>
  <si>
    <t>43</t>
  </si>
  <si>
    <t>15</t>
  </si>
  <si>
    <t>48</t>
  </si>
  <si>
    <t>13</t>
  </si>
  <si>
    <t>52</t>
  </si>
  <si>
    <t>51</t>
  </si>
  <si>
    <t>05</t>
  </si>
  <si>
    <t>42</t>
  </si>
  <si>
    <t>29</t>
  </si>
  <si>
    <t>21</t>
  </si>
  <si>
    <t>22</t>
  </si>
  <si>
    <t>20</t>
  </si>
  <si>
    <t>18</t>
  </si>
  <si>
    <t>08</t>
  </si>
  <si>
    <t>47</t>
  </si>
  <si>
    <t>46</t>
  </si>
  <si>
    <t>11</t>
  </si>
  <si>
    <t>04</t>
  </si>
  <si>
    <t>41</t>
  </si>
  <si>
    <t>50</t>
  </si>
  <si>
    <t>39</t>
  </si>
  <si>
    <t>28</t>
  </si>
  <si>
    <t>26</t>
  </si>
  <si>
    <t>27</t>
  </si>
  <si>
    <t>09</t>
  </si>
  <si>
    <t>45</t>
  </si>
  <si>
    <t>49</t>
  </si>
  <si>
    <t>10</t>
  </si>
  <si>
    <t>06</t>
  </si>
  <si>
    <t>31</t>
  </si>
  <si>
    <t>35</t>
  </si>
  <si>
    <t>38</t>
  </si>
  <si>
    <t>33</t>
  </si>
  <si>
    <t>37</t>
  </si>
  <si>
    <t>36</t>
  </si>
  <si>
    <t>34</t>
  </si>
  <si>
    <t>32</t>
  </si>
  <si>
    <t>03</t>
  </si>
  <si>
    <t>25</t>
  </si>
  <si>
    <t>24</t>
  </si>
  <si>
    <t>23</t>
  </si>
  <si>
    <t>60200</t>
  </si>
  <si>
    <t>90080</t>
  </si>
  <si>
    <t>90100</t>
  </si>
  <si>
    <t>17</t>
  </si>
  <si>
    <t>00030-14496</t>
  </si>
  <si>
    <t>4x6 мм</t>
  </si>
  <si>
    <t>Бусины Drop  5x7 мм</t>
  </si>
  <si>
    <t>Бусины Drop 6x9 мм</t>
  </si>
  <si>
    <t>5x7 мм</t>
  </si>
  <si>
    <t>6x9 мм</t>
  </si>
  <si>
    <t>111-69206-06x09-00030-ETCH-28703</t>
  </si>
  <si>
    <t>111-69206-06x09-20030</t>
  </si>
  <si>
    <t>111-69206-06x09-20120</t>
  </si>
  <si>
    <t>111-69206-06x09-90070</t>
  </si>
  <si>
    <t>00030</t>
  </si>
  <si>
    <t>71200</t>
  </si>
  <si>
    <t>71010</t>
  </si>
  <si>
    <t>23980-15726</t>
  </si>
  <si>
    <t>111-69206-06x09-00030</t>
  </si>
  <si>
    <t>23980-14496</t>
  </si>
  <si>
    <t>02</t>
  </si>
  <si>
    <t>10 гр / 42 шт</t>
  </si>
  <si>
    <t>10 гр / 67 шт</t>
  </si>
  <si>
    <t>10 гр / 26 шт</t>
  </si>
  <si>
    <r>
      <t>111-69206-06x09-</t>
    </r>
    <r>
      <rPr>
        <sz val="12"/>
        <rFont val="Arial"/>
        <family val="2"/>
        <charset val="204"/>
      </rPr>
      <t>23980</t>
    </r>
  </si>
  <si>
    <t>00030-27001</t>
  </si>
  <si>
    <r>
      <t xml:space="preserve">Бусины Drop, </t>
    </r>
    <r>
      <rPr>
        <sz val="12"/>
        <color indexed="8"/>
        <rFont val="Arial"/>
        <family val="2"/>
        <charset val="204"/>
      </rPr>
      <t>4x6, 5x7, 6x9, Чехия</t>
    </r>
  </si>
  <si>
    <t>03(09)</t>
  </si>
  <si>
    <t>опт: +7 499 157-65-90                                                                           опт: +7 499 157-31-51                                                              заказ отправлять на:                                            optotdel18@yandex.ru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</si>
  <si>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</si>
  <si>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 xml:space="preserve">Наличие 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</si>
  <si>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</si>
  <si>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</si>
  <si>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</si>
  <si>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</si>
  <si>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</si>
  <si>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</si>
  <si>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</si>
  <si>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</si>
  <si>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</si>
  <si>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</si>
  <si>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>Картинка</t>
  </si>
  <si>
    <t>П/ №</t>
  </si>
  <si>
    <t xml:space="preserve">Цвет </t>
  </si>
  <si>
    <t xml:space="preserve">размер </t>
  </si>
  <si>
    <t>Розничная цена</t>
  </si>
  <si>
    <t xml:space="preserve"> в начало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</si>
</sst>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&quot; гр.&quot;"/>
    <numFmt numFmtId="165" formatCode="#,##0.00&quot;р.&quot;"/>
    <numFmt numFmtId="166" formatCode="_-[$$-409]* #,##0.00_ ;_-[$$-409]* \-#,##0.00\ ;_-[$$-409]* &quot;-&quot;??_ ;_-@_ "/>
  </numFmts>
  <fonts count="3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2"/>
      <color indexed="0"/>
      <name val="Arial"/>
      <family val="2"/>
      <charset val="204"/>
    </font>
    <font>
      <sz val="12"/>
      <color indexed="8"/>
      <name val="Arial"/>
      <family val="2"/>
      <charset val="204"/>
    </font>
    <font>
      <strike/>
      <sz val="12"/>
      <color theme="1"/>
      <name val="Arial"/>
      <family val="2"/>
      <charset val="204"/>
    </font>
    <font>
      <b/>
      <strike/>
      <sz val="11"/>
      <color theme="1" tint="0.14999847407452621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sz val="9"/>
      <color theme="1"/>
      <name val="Arial"/>
      <family val="2"/>
      <charset val="204"/>
    </font>
    <font>
      <u/>
      <sz val="14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0" fontId="14" fillId="0" borderId="0" applyNumberFormat="0" applyFill="0" applyBorder="0" applyAlignment="0" applyProtection="0">
      <alignment vertical="top"/>
      <protection locked="0"/>
    </xf>
    <xf numFmtId="9" fontId="21" fillId="0" borderId="0" applyFont="0" applyFill="0" applyBorder="0" applyAlignment="0" applyProtection="0"/>
  </cellStyleXfs>
  <cellXfs count="108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2" borderId="0" xfId="0" applyFill="1"/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0" fillId="0" borderId="0" xfId="0" applyFill="1"/>
    <xf numFmtId="0" fontId="13" fillId="0" borderId="2" xfId="0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/>
    </xf>
    <xf numFmtId="0" fontId="12" fillId="0" borderId="2" xfId="2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0" xfId="2" applyFont="1" applyFill="1" applyBorder="1" applyAlignment="1" applyProtection="1">
      <alignment horizontal="center" vertical="center" wrapText="1"/>
    </xf>
    <xf numFmtId="0" fontId="12" fillId="0" borderId="1" xfId="2" applyFont="1" applyFill="1" applyBorder="1" applyAlignment="1" applyProtection="1">
      <alignment horizontal="center" vertical="center" wrapText="1"/>
    </xf>
    <xf numFmtId="0" fontId="7" fillId="4" borderId="2" xfId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7" fillId="4" borderId="2" xfId="1" applyFont="1" applyFill="1" applyBorder="1" applyAlignment="1">
      <alignment horizontal="center" vertical="center" wrapText="1"/>
    </xf>
    <xf numFmtId="49" fontId="7" fillId="4" borderId="2" xfId="1" applyNumberFormat="1" applyFont="1" applyFill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 wrapText="1"/>
    </xf>
    <xf numFmtId="49" fontId="15" fillId="0" borderId="0" xfId="0" applyNumberFormat="1" applyFont="1" applyFill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 wrapText="1"/>
    </xf>
    <xf numFmtId="165" fontId="17" fillId="0" borderId="2" xfId="0" applyNumberFormat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right" vertical="center"/>
    </xf>
    <xf numFmtId="49" fontId="9" fillId="0" borderId="6" xfId="0" applyNumberFormat="1" applyFont="1" applyFill="1" applyBorder="1" applyAlignment="1" applyProtection="1">
      <alignment horizontal="left" vertical="center"/>
      <protection locked="0"/>
    </xf>
    <xf numFmtId="49" fontId="9" fillId="0" borderId="2" xfId="0" applyNumberFormat="1" applyFont="1" applyFill="1" applyBorder="1" applyAlignment="1" applyProtection="1">
      <alignment horizontal="left" vertical="center"/>
      <protection locked="0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right" vertical="center"/>
    </xf>
    <xf numFmtId="0" fontId="10" fillId="0" borderId="6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right" vertical="center"/>
    </xf>
    <xf numFmtId="0" fontId="22" fillId="2" borderId="0" xfId="0" applyFont="1" applyFill="1" applyAlignment="1">
      <alignment horizontal="right" vertical="center" wrapText="1"/>
    </xf>
    <xf numFmtId="0" fontId="22" fillId="2" borderId="1" xfId="0" applyFont="1" applyFill="1" applyBorder="1" applyAlignment="1">
      <alignment horizontal="right" vertical="center" wrapText="1"/>
    </xf>
    <xf numFmtId="166" fontId="23" fillId="2" borderId="10" xfId="3" applyNumberFormat="1" applyFont="1" applyFill="1" applyBorder="1"/>
    <xf numFmtId="166" fontId="23" fillId="2" borderId="11" xfId="0" applyNumberFormat="1" applyFont="1" applyFill="1" applyBorder="1"/>
    <xf numFmtId="166" fontId="24" fillId="2" borderId="11" xfId="0" applyNumberFormat="1" applyFont="1" applyFill="1" applyBorder="1" applyAlignment="1">
      <alignment vertical="center"/>
    </xf>
    <xf numFmtId="166" fontId="24" fillId="2" borderId="11" xfId="0" applyNumberFormat="1" applyFont="1" applyFill="1" applyBorder="1" applyAlignment="1">
      <alignment horizontal="right" vertical="center"/>
    </xf>
    <xf numFmtId="0" fontId="25" fillId="2" borderId="0" xfId="0" applyFont="1" applyFill="1" applyAlignment="1">
      <alignment vertical="center"/>
    </xf>
    <xf numFmtId="2" fontId="25" fillId="2" borderId="12" xfId="0" applyNumberFormat="1" applyFont="1" applyFill="1" applyBorder="1" applyAlignment="1">
      <alignment horizontal="center" vertical="center"/>
    </xf>
    <xf numFmtId="166" fontId="20" fillId="6" borderId="13" xfId="0" applyNumberFormat="1" applyFont="1" applyFill="1" applyBorder="1" applyAlignment="1">
      <alignment horizontal="center" vertical="center"/>
    </xf>
    <xf numFmtId="166" fontId="20" fillId="0" borderId="10" xfId="0" applyNumberFormat="1" applyFont="1" applyFill="1" applyBorder="1" applyAlignment="1">
      <alignment horizontal="center" vertical="center"/>
    </xf>
    <xf numFmtId="166" fontId="20" fillId="6" borderId="14" xfId="0" applyNumberFormat="1" applyFont="1" applyFill="1" applyBorder="1" applyAlignment="1">
      <alignment horizontal="center" vertical="center"/>
    </xf>
    <xf numFmtId="166" fontId="20" fillId="7" borderId="14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 textRotation="255"/>
    </xf>
    <xf numFmtId="2" fontId="25" fillId="2" borderId="15" xfId="0" applyNumberFormat="1" applyFont="1" applyFill="1" applyBorder="1" applyAlignment="1">
      <alignment horizontal="center" vertical="center"/>
    </xf>
    <xf numFmtId="166" fontId="13" fillId="8" borderId="6" xfId="3" applyNumberFormat="1" applyFont="1" applyFill="1" applyBorder="1" applyAlignment="1">
      <alignment horizontal="center" vertical="center" wrapText="1"/>
    </xf>
    <xf numFmtId="166" fontId="13" fillId="8" borderId="2" xfId="3" applyNumberFormat="1" applyFont="1" applyFill="1" applyBorder="1" applyAlignment="1">
      <alignment horizontal="center" vertical="center" wrapText="1"/>
    </xf>
    <xf numFmtId="166" fontId="13" fillId="8" borderId="7" xfId="3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27" fillId="3" borderId="16" xfId="0" applyFont="1" applyFill="1" applyBorder="1" applyAlignment="1">
      <alignment horizontal="center" vertical="center" wrapText="1"/>
    </xf>
    <xf numFmtId="166" fontId="11" fillId="9" borderId="5" xfId="3" applyNumberFormat="1" applyFont="1" applyFill="1" applyBorder="1" applyAlignment="1">
      <alignment horizontal="center" vertical="center" wrapText="1" shrinkToFit="1"/>
    </xf>
    <xf numFmtId="166" fontId="11" fillId="9" borderId="5" xfId="0" applyNumberFormat="1" applyFont="1" applyFill="1" applyBorder="1" applyAlignment="1">
      <alignment horizontal="center" vertical="center" wrapText="1"/>
    </xf>
    <xf numFmtId="166" fontId="13" fillId="9" borderId="5" xfId="0" applyNumberFormat="1" applyFont="1" applyFill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center" vertical="center" wrapText="1"/>
    </xf>
    <xf numFmtId="166" fontId="13" fillId="9" borderId="5" xfId="3" applyNumberFormat="1" applyFont="1" applyFill="1" applyBorder="1" applyAlignment="1">
      <alignment horizontal="center" vertical="center" wrapText="1" shrinkToFit="1"/>
    </xf>
    <xf numFmtId="0" fontId="26" fillId="0" borderId="1" xfId="0" applyFont="1" applyFill="1" applyBorder="1" applyAlignment="1">
      <alignment horizontal="center" vertical="center" textRotation="255"/>
    </xf>
    <xf numFmtId="166" fontId="11" fillId="5" borderId="5" xfId="0" applyNumberFormat="1" applyFont="1" applyFill="1" applyBorder="1" applyAlignment="1" applyProtection="1">
      <alignment horizontal="center" vertical="center" wrapText="1"/>
    </xf>
    <xf numFmtId="166" fontId="11" fillId="6" borderId="5" xfId="0" applyNumberFormat="1" applyFont="1" applyFill="1" applyBorder="1" applyAlignment="1">
      <alignment horizontal="center" vertical="center" wrapText="1"/>
    </xf>
    <xf numFmtId="166" fontId="11" fillId="6" borderId="5" xfId="0" applyNumberFormat="1" applyFont="1" applyFill="1" applyBorder="1" applyAlignment="1" applyProtection="1">
      <alignment horizontal="center" vertical="center" wrapText="1"/>
    </xf>
    <xf numFmtId="166" fontId="11" fillId="7" borderId="5" xfId="0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166" fontId="26" fillId="2" borderId="0" xfId="3" applyNumberFormat="1" applyFont="1" applyFill="1"/>
    <xf numFmtId="166" fontId="26" fillId="2" borderId="0" xfId="0" applyNumberFormat="1" applyFont="1" applyFill="1"/>
    <xf numFmtId="0" fontId="26" fillId="2" borderId="0" xfId="0" applyFont="1" applyFill="1"/>
    <xf numFmtId="49" fontId="30" fillId="2" borderId="10" xfId="0" applyNumberFormat="1" applyFont="1" applyFill="1" applyBorder="1"/>
    <xf numFmtId="0" fontId="21" fillId="2" borderId="0" xfId="0" applyFont="1" applyFill="1"/>
    <xf numFmtId="0" fontId="21" fillId="2" borderId="0" xfId="0" applyFont="1" applyFill="1" applyBorder="1"/>
    <xf numFmtId="0" fontId="7" fillId="0" borderId="6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1" fillId="7" borderId="9" xfId="0" applyFont="1" applyFill="1" applyBorder="1" applyAlignment="1">
      <alignment horizontal="center" vertical="center"/>
    </xf>
    <xf numFmtId="49" fontId="31" fillId="7" borderId="9" xfId="0" applyNumberFormat="1" applyFont="1" applyFill="1" applyBorder="1" applyAlignment="1">
      <alignment horizontal="center" vertical="center" wrapText="1"/>
    </xf>
    <xf numFmtId="49" fontId="22" fillId="7" borderId="9" xfId="0" applyNumberFormat="1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center" vertical="center" wrapText="1"/>
    </xf>
    <xf numFmtId="0" fontId="11" fillId="7" borderId="17" xfId="0" applyFont="1" applyFill="1" applyBorder="1" applyAlignment="1">
      <alignment horizontal="center" vertical="center"/>
    </xf>
    <xf numFmtId="49" fontId="31" fillId="7" borderId="17" xfId="0" applyNumberFormat="1" applyFont="1" applyFill="1" applyBorder="1" applyAlignment="1">
      <alignment horizontal="center" vertical="center" wrapText="1"/>
    </xf>
    <xf numFmtId="49" fontId="22" fillId="7" borderId="17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 vertical="center" wrapText="1"/>
    </xf>
    <xf numFmtId="0" fontId="2" fillId="9" borderId="17" xfId="0" applyFont="1" applyFill="1" applyBorder="1" applyAlignment="1">
      <alignment horizontal="center" vertical="center" wrapText="1"/>
    </xf>
    <xf numFmtId="0" fontId="11" fillId="7" borderId="18" xfId="0" applyFont="1" applyFill="1" applyBorder="1" applyAlignment="1">
      <alignment horizontal="center" vertical="center"/>
    </xf>
    <xf numFmtId="49" fontId="31" fillId="7" borderId="18" xfId="0" applyNumberFormat="1" applyFont="1" applyFill="1" applyBorder="1" applyAlignment="1">
      <alignment horizontal="center" vertical="center" wrapText="1"/>
    </xf>
    <xf numFmtId="49" fontId="22" fillId="7" borderId="18" xfId="0" applyNumberFormat="1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164" fontId="18" fillId="4" borderId="2" xfId="1" applyNumberFormat="1" applyFont="1" applyFill="1" applyBorder="1" applyAlignment="1">
      <alignment vertical="center"/>
    </xf>
    <xf numFmtId="164" fontId="18" fillId="4" borderId="7" xfId="1" applyNumberFormat="1" applyFont="1" applyFill="1" applyBorder="1" applyAlignment="1">
      <alignment vertical="center"/>
    </xf>
    <xf numFmtId="0" fontId="11" fillId="2" borderId="4" xfId="0" applyFont="1" applyFill="1" applyBorder="1" applyAlignment="1">
      <alignment vertical="center"/>
    </xf>
    <xf numFmtId="0" fontId="11" fillId="2" borderId="18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26" fillId="0" borderId="4" xfId="0" applyFont="1" applyFill="1" applyBorder="1" applyAlignment="1">
      <alignment horizontal="center" vertical="center" textRotation="255"/>
    </xf>
    <xf numFmtId="0" fontId="32" fillId="4" borderId="6" xfId="2" applyFont="1" applyFill="1" applyBorder="1" applyAlignment="1" applyProtection="1">
      <alignment horizontal="right" vertical="center"/>
    </xf>
    <xf numFmtId="0" fontId="32" fillId="4" borderId="2" xfId="2" applyFont="1" applyFill="1" applyBorder="1" applyAlignment="1" applyProtection="1">
      <alignment horizontal="right" vertical="center"/>
    </xf>
    <xf numFmtId="0" fontId="32" fillId="4" borderId="7" xfId="2" applyFont="1" applyFill="1" applyBorder="1" applyAlignment="1" applyProtection="1">
      <alignment horizontal="right" vertical="center"/>
    </xf>
  </cellXfs>
  <cellStyles count="4">
    <cellStyle name="Гиперссылка" xfId="2" builtinId="8"/>
    <cellStyle name="Обычный" xfId="0" builtinId="0"/>
    <cellStyle name="Обычный 3" xfId="1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962025</xdr:colOff>
      <xdr:row>2</xdr:row>
      <xdr:rowOff>190499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20731</xdr:colOff>
      <xdr:row>14</xdr:row>
      <xdr:rowOff>20731</xdr:rowOff>
    </xdr:from>
    <xdr:to>
      <xdr:col>0</xdr:col>
      <xdr:colOff>1258981</xdr:colOff>
      <xdr:row>14</xdr:row>
      <xdr:rowOff>1258981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1" y="348783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</xdr:row>
      <xdr:rowOff>19050</xdr:rowOff>
    </xdr:from>
    <xdr:to>
      <xdr:col>0</xdr:col>
      <xdr:colOff>1257300</xdr:colOff>
      <xdr:row>15</xdr:row>
      <xdr:rowOff>1257300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752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</xdr:row>
      <xdr:rowOff>19050</xdr:rowOff>
    </xdr:from>
    <xdr:to>
      <xdr:col>0</xdr:col>
      <xdr:colOff>1257300</xdr:colOff>
      <xdr:row>17</xdr:row>
      <xdr:rowOff>1257300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286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19050</xdr:rowOff>
    </xdr:from>
    <xdr:to>
      <xdr:col>0</xdr:col>
      <xdr:colOff>1247775</xdr:colOff>
      <xdr:row>19</xdr:row>
      <xdr:rowOff>1257300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820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</xdr:row>
      <xdr:rowOff>19050</xdr:rowOff>
    </xdr:from>
    <xdr:to>
      <xdr:col>0</xdr:col>
      <xdr:colOff>1257300</xdr:colOff>
      <xdr:row>20</xdr:row>
      <xdr:rowOff>1257300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1087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</xdr:row>
      <xdr:rowOff>19050</xdr:rowOff>
    </xdr:from>
    <xdr:to>
      <xdr:col>0</xdr:col>
      <xdr:colOff>1257300</xdr:colOff>
      <xdr:row>23</xdr:row>
      <xdr:rowOff>1257300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887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19050</xdr:rowOff>
    </xdr:from>
    <xdr:to>
      <xdr:col>0</xdr:col>
      <xdr:colOff>1257300</xdr:colOff>
      <xdr:row>24</xdr:row>
      <xdr:rowOff>1257300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154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</xdr:row>
      <xdr:rowOff>19050</xdr:rowOff>
    </xdr:from>
    <xdr:to>
      <xdr:col>0</xdr:col>
      <xdr:colOff>1257300</xdr:colOff>
      <xdr:row>25</xdr:row>
      <xdr:rowOff>1257300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421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26</xdr:row>
      <xdr:rowOff>19050</xdr:rowOff>
    </xdr:from>
    <xdr:to>
      <xdr:col>0</xdr:col>
      <xdr:colOff>1257300</xdr:colOff>
      <xdr:row>26</xdr:row>
      <xdr:rowOff>1257300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688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28</xdr:row>
      <xdr:rowOff>19050</xdr:rowOff>
    </xdr:from>
    <xdr:to>
      <xdr:col>0</xdr:col>
      <xdr:colOff>1257300</xdr:colOff>
      <xdr:row>28</xdr:row>
      <xdr:rowOff>1257300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221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29</xdr:row>
      <xdr:rowOff>19050</xdr:rowOff>
    </xdr:from>
    <xdr:to>
      <xdr:col>0</xdr:col>
      <xdr:colOff>1257300</xdr:colOff>
      <xdr:row>29</xdr:row>
      <xdr:rowOff>1257300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488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30</xdr:row>
      <xdr:rowOff>19050</xdr:rowOff>
    </xdr:from>
    <xdr:to>
      <xdr:col>0</xdr:col>
      <xdr:colOff>1257300</xdr:colOff>
      <xdr:row>30</xdr:row>
      <xdr:rowOff>1257300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755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</xdr:row>
      <xdr:rowOff>19050</xdr:rowOff>
    </xdr:from>
    <xdr:to>
      <xdr:col>0</xdr:col>
      <xdr:colOff>1257300</xdr:colOff>
      <xdr:row>31</xdr:row>
      <xdr:rowOff>1257300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022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32</xdr:row>
      <xdr:rowOff>19050</xdr:rowOff>
    </xdr:from>
    <xdr:to>
      <xdr:col>0</xdr:col>
      <xdr:colOff>1257300</xdr:colOff>
      <xdr:row>32</xdr:row>
      <xdr:rowOff>1257300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6289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</xdr:row>
      <xdr:rowOff>19050</xdr:rowOff>
    </xdr:from>
    <xdr:to>
      <xdr:col>0</xdr:col>
      <xdr:colOff>1257300</xdr:colOff>
      <xdr:row>33</xdr:row>
      <xdr:rowOff>1257300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7555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19050</xdr:rowOff>
    </xdr:from>
    <xdr:to>
      <xdr:col>0</xdr:col>
      <xdr:colOff>1257300</xdr:colOff>
      <xdr:row>34</xdr:row>
      <xdr:rowOff>1257300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822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35</xdr:row>
      <xdr:rowOff>19050</xdr:rowOff>
    </xdr:from>
    <xdr:to>
      <xdr:col>0</xdr:col>
      <xdr:colOff>1257300</xdr:colOff>
      <xdr:row>35</xdr:row>
      <xdr:rowOff>1257300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0089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36</xdr:row>
      <xdr:rowOff>19050</xdr:rowOff>
    </xdr:from>
    <xdr:to>
      <xdr:col>0</xdr:col>
      <xdr:colOff>1257300</xdr:colOff>
      <xdr:row>36</xdr:row>
      <xdr:rowOff>1257300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1356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37</xdr:row>
      <xdr:rowOff>19050</xdr:rowOff>
    </xdr:from>
    <xdr:to>
      <xdr:col>0</xdr:col>
      <xdr:colOff>1257300</xdr:colOff>
      <xdr:row>37</xdr:row>
      <xdr:rowOff>1257300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2623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</xdr:row>
      <xdr:rowOff>19050</xdr:rowOff>
    </xdr:from>
    <xdr:to>
      <xdr:col>0</xdr:col>
      <xdr:colOff>1257300</xdr:colOff>
      <xdr:row>38</xdr:row>
      <xdr:rowOff>1257300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3889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39</xdr:row>
      <xdr:rowOff>19050</xdr:rowOff>
    </xdr:from>
    <xdr:to>
      <xdr:col>0</xdr:col>
      <xdr:colOff>1257300</xdr:colOff>
      <xdr:row>39</xdr:row>
      <xdr:rowOff>1257300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5156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</xdr:row>
      <xdr:rowOff>19050</xdr:rowOff>
    </xdr:from>
    <xdr:to>
      <xdr:col>0</xdr:col>
      <xdr:colOff>1257300</xdr:colOff>
      <xdr:row>40</xdr:row>
      <xdr:rowOff>1257300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6423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</xdr:row>
      <xdr:rowOff>19050</xdr:rowOff>
    </xdr:from>
    <xdr:to>
      <xdr:col>0</xdr:col>
      <xdr:colOff>1257300</xdr:colOff>
      <xdr:row>41</xdr:row>
      <xdr:rowOff>1257300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7690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42</xdr:row>
      <xdr:rowOff>19050</xdr:rowOff>
    </xdr:from>
    <xdr:to>
      <xdr:col>0</xdr:col>
      <xdr:colOff>1257300</xdr:colOff>
      <xdr:row>42</xdr:row>
      <xdr:rowOff>1257300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957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43</xdr:row>
      <xdr:rowOff>19050</xdr:rowOff>
    </xdr:from>
    <xdr:to>
      <xdr:col>0</xdr:col>
      <xdr:colOff>1257300</xdr:colOff>
      <xdr:row>43</xdr:row>
      <xdr:rowOff>1257300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0224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44</xdr:row>
      <xdr:rowOff>19050</xdr:rowOff>
    </xdr:from>
    <xdr:to>
      <xdr:col>0</xdr:col>
      <xdr:colOff>1257300</xdr:colOff>
      <xdr:row>44</xdr:row>
      <xdr:rowOff>1257300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1490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45</xdr:row>
      <xdr:rowOff>19050</xdr:rowOff>
    </xdr:from>
    <xdr:to>
      <xdr:col>0</xdr:col>
      <xdr:colOff>1257300</xdr:colOff>
      <xdr:row>45</xdr:row>
      <xdr:rowOff>1257300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2757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46</xdr:row>
      <xdr:rowOff>19050</xdr:rowOff>
    </xdr:from>
    <xdr:to>
      <xdr:col>0</xdr:col>
      <xdr:colOff>1257300</xdr:colOff>
      <xdr:row>46</xdr:row>
      <xdr:rowOff>1257300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4024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47</xdr:row>
      <xdr:rowOff>19050</xdr:rowOff>
    </xdr:from>
    <xdr:to>
      <xdr:col>0</xdr:col>
      <xdr:colOff>1257300</xdr:colOff>
      <xdr:row>47</xdr:row>
      <xdr:rowOff>1257300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5291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48</xdr:row>
      <xdr:rowOff>19050</xdr:rowOff>
    </xdr:from>
    <xdr:to>
      <xdr:col>0</xdr:col>
      <xdr:colOff>1257300</xdr:colOff>
      <xdr:row>48</xdr:row>
      <xdr:rowOff>1257300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6558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49</xdr:row>
      <xdr:rowOff>19050</xdr:rowOff>
    </xdr:from>
    <xdr:to>
      <xdr:col>0</xdr:col>
      <xdr:colOff>1257300</xdr:colOff>
      <xdr:row>49</xdr:row>
      <xdr:rowOff>1257300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7825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52</xdr:row>
      <xdr:rowOff>19050</xdr:rowOff>
    </xdr:from>
    <xdr:to>
      <xdr:col>0</xdr:col>
      <xdr:colOff>1257300</xdr:colOff>
      <xdr:row>52</xdr:row>
      <xdr:rowOff>1257300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0358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53</xdr:row>
      <xdr:rowOff>19050</xdr:rowOff>
    </xdr:from>
    <xdr:to>
      <xdr:col>0</xdr:col>
      <xdr:colOff>1257300</xdr:colOff>
      <xdr:row>53</xdr:row>
      <xdr:rowOff>1257300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625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54</xdr:row>
      <xdr:rowOff>19050</xdr:rowOff>
    </xdr:from>
    <xdr:to>
      <xdr:col>0</xdr:col>
      <xdr:colOff>1257300</xdr:colOff>
      <xdr:row>54</xdr:row>
      <xdr:rowOff>1257300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2892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55</xdr:row>
      <xdr:rowOff>19050</xdr:rowOff>
    </xdr:from>
    <xdr:to>
      <xdr:col>0</xdr:col>
      <xdr:colOff>1257300</xdr:colOff>
      <xdr:row>55</xdr:row>
      <xdr:rowOff>1257300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4159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56</xdr:row>
      <xdr:rowOff>19050</xdr:rowOff>
    </xdr:from>
    <xdr:to>
      <xdr:col>0</xdr:col>
      <xdr:colOff>1257300</xdr:colOff>
      <xdr:row>56</xdr:row>
      <xdr:rowOff>1257300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5425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57</xdr:row>
      <xdr:rowOff>19050</xdr:rowOff>
    </xdr:from>
    <xdr:to>
      <xdr:col>0</xdr:col>
      <xdr:colOff>1257300</xdr:colOff>
      <xdr:row>57</xdr:row>
      <xdr:rowOff>1257300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6692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58</xdr:row>
      <xdr:rowOff>19050</xdr:rowOff>
    </xdr:from>
    <xdr:to>
      <xdr:col>0</xdr:col>
      <xdr:colOff>1257300</xdr:colOff>
      <xdr:row>58</xdr:row>
      <xdr:rowOff>1257300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959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59</xdr:row>
      <xdr:rowOff>19050</xdr:rowOff>
    </xdr:from>
    <xdr:to>
      <xdr:col>0</xdr:col>
      <xdr:colOff>1257300</xdr:colOff>
      <xdr:row>59</xdr:row>
      <xdr:rowOff>1257300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9226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60</xdr:row>
      <xdr:rowOff>19050</xdr:rowOff>
    </xdr:from>
    <xdr:to>
      <xdr:col>0</xdr:col>
      <xdr:colOff>1257300</xdr:colOff>
      <xdr:row>60</xdr:row>
      <xdr:rowOff>1257300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0493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62</xdr:row>
      <xdr:rowOff>19050</xdr:rowOff>
    </xdr:from>
    <xdr:to>
      <xdr:col>0</xdr:col>
      <xdr:colOff>1257300</xdr:colOff>
      <xdr:row>62</xdr:row>
      <xdr:rowOff>1257300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3026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63</xdr:row>
      <xdr:rowOff>19050</xdr:rowOff>
    </xdr:from>
    <xdr:to>
      <xdr:col>0</xdr:col>
      <xdr:colOff>1257300</xdr:colOff>
      <xdr:row>63</xdr:row>
      <xdr:rowOff>1257300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4293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64</xdr:row>
      <xdr:rowOff>19050</xdr:rowOff>
    </xdr:from>
    <xdr:to>
      <xdr:col>0</xdr:col>
      <xdr:colOff>1257300</xdr:colOff>
      <xdr:row>64</xdr:row>
      <xdr:rowOff>1257300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5560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65</xdr:row>
      <xdr:rowOff>19050</xdr:rowOff>
    </xdr:from>
    <xdr:to>
      <xdr:col>0</xdr:col>
      <xdr:colOff>1257300</xdr:colOff>
      <xdr:row>65</xdr:row>
      <xdr:rowOff>1257300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827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66</xdr:row>
      <xdr:rowOff>19050</xdr:rowOff>
    </xdr:from>
    <xdr:to>
      <xdr:col>0</xdr:col>
      <xdr:colOff>1257300</xdr:colOff>
      <xdr:row>66</xdr:row>
      <xdr:rowOff>1257300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8094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69</xdr:row>
      <xdr:rowOff>19050</xdr:rowOff>
    </xdr:from>
    <xdr:to>
      <xdr:col>0</xdr:col>
      <xdr:colOff>1257300</xdr:colOff>
      <xdr:row>69</xdr:row>
      <xdr:rowOff>1257300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1894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71</xdr:row>
      <xdr:rowOff>19050</xdr:rowOff>
    </xdr:from>
    <xdr:to>
      <xdr:col>0</xdr:col>
      <xdr:colOff>1257300</xdr:colOff>
      <xdr:row>71</xdr:row>
      <xdr:rowOff>1257300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4428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74</xdr:row>
      <xdr:rowOff>19050</xdr:rowOff>
    </xdr:from>
    <xdr:to>
      <xdr:col>0</xdr:col>
      <xdr:colOff>1257300</xdr:colOff>
      <xdr:row>74</xdr:row>
      <xdr:rowOff>1257300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8228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75</xdr:row>
      <xdr:rowOff>19050</xdr:rowOff>
    </xdr:from>
    <xdr:to>
      <xdr:col>0</xdr:col>
      <xdr:colOff>1257300</xdr:colOff>
      <xdr:row>75</xdr:row>
      <xdr:rowOff>1257300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9495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76</xdr:row>
      <xdr:rowOff>19050</xdr:rowOff>
    </xdr:from>
    <xdr:to>
      <xdr:col>0</xdr:col>
      <xdr:colOff>1257300</xdr:colOff>
      <xdr:row>76</xdr:row>
      <xdr:rowOff>1257300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0762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73</xdr:row>
      <xdr:rowOff>19050</xdr:rowOff>
    </xdr:from>
    <xdr:to>
      <xdr:col>0</xdr:col>
      <xdr:colOff>1257300</xdr:colOff>
      <xdr:row>73</xdr:row>
      <xdr:rowOff>1257300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6962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72</xdr:row>
      <xdr:rowOff>19050</xdr:rowOff>
    </xdr:from>
    <xdr:to>
      <xdr:col>0</xdr:col>
      <xdr:colOff>1257300</xdr:colOff>
      <xdr:row>72</xdr:row>
      <xdr:rowOff>1257300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5695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67</xdr:row>
      <xdr:rowOff>19050</xdr:rowOff>
    </xdr:from>
    <xdr:to>
      <xdr:col>0</xdr:col>
      <xdr:colOff>1257300</xdr:colOff>
      <xdr:row>67</xdr:row>
      <xdr:rowOff>1257300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9361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51</xdr:row>
      <xdr:rowOff>19050</xdr:rowOff>
    </xdr:from>
    <xdr:to>
      <xdr:col>0</xdr:col>
      <xdr:colOff>1257300</xdr:colOff>
      <xdr:row>51</xdr:row>
      <xdr:rowOff>1257300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9091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27</xdr:row>
      <xdr:rowOff>19050</xdr:rowOff>
    </xdr:from>
    <xdr:to>
      <xdr:col>0</xdr:col>
      <xdr:colOff>1257300</xdr:colOff>
      <xdr:row>27</xdr:row>
      <xdr:rowOff>1257300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954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</xdr:row>
      <xdr:rowOff>19050</xdr:rowOff>
    </xdr:from>
    <xdr:to>
      <xdr:col>0</xdr:col>
      <xdr:colOff>1257300</xdr:colOff>
      <xdr:row>18</xdr:row>
      <xdr:rowOff>1257300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553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</xdr:row>
      <xdr:rowOff>19050</xdr:rowOff>
    </xdr:from>
    <xdr:to>
      <xdr:col>0</xdr:col>
      <xdr:colOff>1257300</xdr:colOff>
      <xdr:row>16</xdr:row>
      <xdr:rowOff>1257300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019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</xdr:row>
      <xdr:rowOff>19050</xdr:rowOff>
    </xdr:from>
    <xdr:to>
      <xdr:col>0</xdr:col>
      <xdr:colOff>1257300</xdr:colOff>
      <xdr:row>13</xdr:row>
      <xdr:rowOff>1257300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19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61</xdr:row>
      <xdr:rowOff>19050</xdr:rowOff>
    </xdr:from>
    <xdr:to>
      <xdr:col>0</xdr:col>
      <xdr:colOff>1257300</xdr:colOff>
      <xdr:row>61</xdr:row>
      <xdr:rowOff>1257300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1760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78</xdr:row>
      <xdr:rowOff>19050</xdr:rowOff>
    </xdr:from>
    <xdr:to>
      <xdr:col>0</xdr:col>
      <xdr:colOff>1257300</xdr:colOff>
      <xdr:row>78</xdr:row>
      <xdr:rowOff>1257300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3143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79</xdr:row>
      <xdr:rowOff>19050</xdr:rowOff>
    </xdr:from>
    <xdr:to>
      <xdr:col>0</xdr:col>
      <xdr:colOff>1257300</xdr:colOff>
      <xdr:row>79</xdr:row>
      <xdr:rowOff>1257300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4410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80</xdr:row>
      <xdr:rowOff>19050</xdr:rowOff>
    </xdr:from>
    <xdr:to>
      <xdr:col>0</xdr:col>
      <xdr:colOff>1257300</xdr:colOff>
      <xdr:row>80</xdr:row>
      <xdr:rowOff>1257300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5677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81</xdr:row>
      <xdr:rowOff>19050</xdr:rowOff>
    </xdr:from>
    <xdr:to>
      <xdr:col>0</xdr:col>
      <xdr:colOff>1257300</xdr:colOff>
      <xdr:row>81</xdr:row>
      <xdr:rowOff>1257300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6944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82</xdr:row>
      <xdr:rowOff>19050</xdr:rowOff>
    </xdr:from>
    <xdr:to>
      <xdr:col>0</xdr:col>
      <xdr:colOff>1257300</xdr:colOff>
      <xdr:row>82</xdr:row>
      <xdr:rowOff>1257300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8211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83</xdr:row>
      <xdr:rowOff>19050</xdr:rowOff>
    </xdr:from>
    <xdr:to>
      <xdr:col>0</xdr:col>
      <xdr:colOff>1257300</xdr:colOff>
      <xdr:row>83</xdr:row>
      <xdr:rowOff>1257300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9477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85</xdr:row>
      <xdr:rowOff>19050</xdr:rowOff>
    </xdr:from>
    <xdr:to>
      <xdr:col>0</xdr:col>
      <xdr:colOff>1257300</xdr:colOff>
      <xdr:row>85</xdr:row>
      <xdr:rowOff>1257300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4002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89</xdr:row>
      <xdr:rowOff>19050</xdr:rowOff>
    </xdr:from>
    <xdr:to>
      <xdr:col>0</xdr:col>
      <xdr:colOff>1257300</xdr:colOff>
      <xdr:row>89</xdr:row>
      <xdr:rowOff>1257300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9069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22</xdr:row>
      <xdr:rowOff>22412</xdr:rowOff>
    </xdr:from>
    <xdr:to>
      <xdr:col>0</xdr:col>
      <xdr:colOff>1249456</xdr:colOff>
      <xdr:row>22</xdr:row>
      <xdr:rowOff>1260662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777253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21</xdr:row>
      <xdr:rowOff>22412</xdr:rowOff>
    </xdr:from>
    <xdr:to>
      <xdr:col>0</xdr:col>
      <xdr:colOff>1249456</xdr:colOff>
      <xdr:row>21</xdr:row>
      <xdr:rowOff>1260662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65062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68</xdr:row>
      <xdr:rowOff>22412</xdr:rowOff>
    </xdr:from>
    <xdr:to>
      <xdr:col>0</xdr:col>
      <xdr:colOff>1249456</xdr:colOff>
      <xdr:row>68</xdr:row>
      <xdr:rowOff>1260662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747544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70</xdr:row>
      <xdr:rowOff>22412</xdr:rowOff>
    </xdr:from>
    <xdr:to>
      <xdr:col>0</xdr:col>
      <xdr:colOff>1249456</xdr:colOff>
      <xdr:row>70</xdr:row>
      <xdr:rowOff>1260662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7855323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86</xdr:row>
      <xdr:rowOff>11206</xdr:rowOff>
    </xdr:from>
    <xdr:to>
      <xdr:col>0</xdr:col>
      <xdr:colOff>1249456</xdr:colOff>
      <xdr:row>86</xdr:row>
      <xdr:rowOff>1249456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973791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87</xdr:row>
      <xdr:rowOff>22412</xdr:rowOff>
    </xdr:from>
    <xdr:to>
      <xdr:col>0</xdr:col>
      <xdr:colOff>1249456</xdr:colOff>
      <xdr:row>87</xdr:row>
      <xdr:rowOff>1260662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9865658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88</xdr:row>
      <xdr:rowOff>22412</xdr:rowOff>
    </xdr:from>
    <xdr:to>
      <xdr:col>0</xdr:col>
      <xdr:colOff>1249456</xdr:colOff>
      <xdr:row>88</xdr:row>
      <xdr:rowOff>1260662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999228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90</xdr:row>
      <xdr:rowOff>22412</xdr:rowOff>
    </xdr:from>
    <xdr:to>
      <xdr:col>0</xdr:col>
      <xdr:colOff>1249456</xdr:colOff>
      <xdr:row>90</xdr:row>
      <xdr:rowOff>1260662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0245538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50</xdr:row>
      <xdr:rowOff>22412</xdr:rowOff>
    </xdr:from>
    <xdr:to>
      <xdr:col>0</xdr:col>
      <xdr:colOff>1249456</xdr:colOff>
      <xdr:row>50</xdr:row>
      <xdr:rowOff>1260662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54494206"/>
          <a:ext cx="1238250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3"/>
  <sheetViews>
    <sheetView tabSelected="1" workbookViewId="0">
      <selection activeCell="A8" sqref="A8:G8"/>
    </sheetView>
  </sheetViews>
  <sheetFormatPr defaultRowHeight="15" x14ac:dyDescent="0.25"/>
  <cols>
    <col min="1" max="1" width="19" customWidth="1"/>
    <col min="2" max="2" width="8.42578125" customWidth="1"/>
    <col min="3" max="3" width="22.5703125" customWidth="1"/>
    <col min="4" max="4" width="9.42578125" customWidth="1"/>
    <col min="5" max="5" width="12.42578125" customWidth="1"/>
    <col min="6" max="6" width="14.140625" customWidth="1"/>
    <col min="7" max="7" width="15.5703125" customWidth="1"/>
    <col min="8" max="8" width="16.85546875" style="72" customWidth="1"/>
    <col min="9" max="9" width="5.5703125" style="73" hidden="1" customWidth="1"/>
    <col min="10" max="10" width="16.85546875" style="73" customWidth="1"/>
    <col min="11" max="11" width="5.5703125" style="73" hidden="1" customWidth="1"/>
    <col min="12" max="12" width="16.85546875" style="73" customWidth="1"/>
    <col min="13" max="13" width="2.5703125" style="74" hidden="1" customWidth="1"/>
    <col min="14" max="14" width="7.140625" style="74" customWidth="1"/>
    <col min="15" max="15" width="16.7109375" style="74" customWidth="1"/>
  </cols>
  <sheetData>
    <row r="1" spans="1:19" ht="26.25" customHeight="1" x14ac:dyDescent="0.25">
      <c r="A1" s="1" t="s">
        <v>0</v>
      </c>
      <c r="B1" s="1"/>
      <c r="C1" s="2"/>
      <c r="D1" s="33" t="s">
        <v>6</v>
      </c>
      <c r="E1" s="33"/>
      <c r="F1" s="33"/>
      <c r="G1" s="33"/>
      <c r="H1" s="27"/>
      <c r="I1" s="27"/>
      <c r="J1" s="40" t="s">
        <v>134</v>
      </c>
      <c r="K1" s="40"/>
      <c r="L1" s="40"/>
      <c r="M1" s="40"/>
      <c r="N1" s="40"/>
      <c r="O1" s="40"/>
    </row>
    <row r="2" spans="1:19" ht="26.25" customHeight="1" x14ac:dyDescent="0.25">
      <c r="A2" s="1"/>
      <c r="B2" s="1"/>
      <c r="C2" s="3"/>
      <c r="D2" s="34"/>
      <c r="E2" s="34"/>
      <c r="F2" s="34"/>
      <c r="G2" s="34"/>
      <c r="H2" s="28"/>
      <c r="I2" s="28"/>
      <c r="J2" s="40"/>
      <c r="K2" s="40"/>
      <c r="L2" s="40"/>
      <c r="M2" s="40"/>
      <c r="N2" s="40"/>
      <c r="O2" s="40"/>
    </row>
    <row r="3" spans="1:19" ht="26.25" customHeight="1" x14ac:dyDescent="0.25">
      <c r="A3" s="1"/>
      <c r="B3" s="1"/>
      <c r="C3" s="4"/>
      <c r="D3" s="35"/>
      <c r="E3" s="35"/>
      <c r="F3" s="35"/>
      <c r="G3" s="35"/>
      <c r="H3" s="29"/>
      <c r="I3" s="29"/>
      <c r="J3" s="41"/>
      <c r="K3" s="41"/>
      <c r="L3" s="41"/>
      <c r="M3" s="41"/>
      <c r="N3" s="41"/>
      <c r="O3" s="41"/>
    </row>
    <row r="4" spans="1:19" ht="18" customHeight="1" x14ac:dyDescent="0.25">
      <c r="A4" s="36" t="s">
        <v>3</v>
      </c>
      <c r="B4" s="36"/>
      <c r="C4" s="36"/>
      <c r="D4" s="37" t="s">
        <v>132</v>
      </c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</row>
    <row r="5" spans="1:19" ht="18" customHeight="1" x14ac:dyDescent="0.25">
      <c r="A5" s="39" t="s">
        <v>4</v>
      </c>
      <c r="B5" s="39"/>
      <c r="C5" s="39"/>
      <c r="D5" s="31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9" ht="18" customHeight="1" thickBot="1" x14ac:dyDescent="0.3">
      <c r="A6" s="30" t="s">
        <v>5</v>
      </c>
      <c r="B6" s="30"/>
      <c r="C6" s="30"/>
      <c r="D6" s="31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</row>
    <row r="7" spans="1:19" ht="29.25" customHeight="1" thickTop="1" x14ac:dyDescent="0.25">
      <c r="A7" s="5"/>
      <c r="B7" s="5"/>
      <c r="C7" s="75" t="s">
        <v>146</v>
      </c>
      <c r="D7" s="5"/>
      <c r="E7" s="5"/>
      <c r="F7" s="76"/>
      <c r="G7" s="77"/>
      <c r="H7" s="42"/>
      <c r="I7" s="43"/>
      <c r="J7" s="44"/>
      <c r="K7" s="44"/>
      <c r="L7" s="45" t="s">
        <v>135</v>
      </c>
      <c r="M7" s="46"/>
      <c r="N7" s="46"/>
      <c r="O7" s="47">
        <f>SUM(O14:O392)</f>
        <v>0</v>
      </c>
    </row>
    <row r="8" spans="1:19" ht="18" customHeight="1" thickBot="1" x14ac:dyDescent="0.3">
      <c r="A8" s="78"/>
      <c r="B8" s="79"/>
      <c r="C8" s="79"/>
      <c r="D8" s="79"/>
      <c r="E8" s="79"/>
      <c r="F8" s="79"/>
      <c r="G8" s="80"/>
      <c r="H8" s="48">
        <f>SUM(I14:I315)</f>
        <v>0</v>
      </c>
      <c r="I8" s="49"/>
      <c r="J8" s="50">
        <f>SUM(K14:K315)</f>
        <v>0</v>
      </c>
      <c r="K8" s="49"/>
      <c r="L8" s="51">
        <f>SUM(M14:M315)</f>
        <v>0</v>
      </c>
      <c r="M8" s="52"/>
      <c r="N8" s="104" t="s">
        <v>136</v>
      </c>
      <c r="O8" s="54"/>
      <c r="P8" s="81"/>
      <c r="Q8" s="82"/>
      <c r="R8" s="82"/>
      <c r="S8" s="82"/>
    </row>
    <row r="9" spans="1:19" ht="18" customHeight="1" thickTop="1" x14ac:dyDescent="0.25">
      <c r="A9" s="83" t="s">
        <v>147</v>
      </c>
      <c r="B9" s="84" t="s">
        <v>148</v>
      </c>
      <c r="C9" s="85" t="s">
        <v>1</v>
      </c>
      <c r="D9" s="85" t="s">
        <v>149</v>
      </c>
      <c r="E9" s="86" t="s">
        <v>150</v>
      </c>
      <c r="F9" s="86" t="s">
        <v>2</v>
      </c>
      <c r="G9" s="87" t="s">
        <v>151</v>
      </c>
      <c r="H9" s="55" t="s">
        <v>137</v>
      </c>
      <c r="I9" s="56"/>
      <c r="J9" s="56"/>
      <c r="K9" s="56"/>
      <c r="L9" s="57"/>
      <c r="M9" s="58"/>
      <c r="N9" s="53"/>
      <c r="O9" s="59" t="s">
        <v>138</v>
      </c>
      <c r="P9" s="81"/>
      <c r="Q9" s="82"/>
      <c r="R9" s="82"/>
      <c r="S9" s="82"/>
    </row>
    <row r="10" spans="1:19" ht="18.75" customHeight="1" x14ac:dyDescent="0.25">
      <c r="A10" s="88"/>
      <c r="B10" s="89"/>
      <c r="C10" s="90"/>
      <c r="D10" s="90"/>
      <c r="E10" s="91"/>
      <c r="F10" s="91"/>
      <c r="G10" s="92"/>
      <c r="H10" s="60" t="s">
        <v>139</v>
      </c>
      <c r="I10" s="61"/>
      <c r="J10" s="62" t="s">
        <v>140</v>
      </c>
      <c r="K10" s="61"/>
      <c r="L10" s="62" t="s">
        <v>141</v>
      </c>
      <c r="M10" s="24"/>
      <c r="N10" s="53"/>
      <c r="O10" s="63"/>
      <c r="P10" s="81"/>
      <c r="Q10" s="82"/>
      <c r="R10" s="82"/>
      <c r="S10" s="82"/>
    </row>
    <row r="11" spans="1:19" ht="17.25" customHeight="1" x14ac:dyDescent="0.25">
      <c r="A11" s="88"/>
      <c r="B11" s="89"/>
      <c r="C11" s="90"/>
      <c r="D11" s="90"/>
      <c r="E11" s="91"/>
      <c r="F11" s="91"/>
      <c r="G11" s="92"/>
      <c r="H11" s="55" t="s">
        <v>142</v>
      </c>
      <c r="I11" s="56"/>
      <c r="J11" s="56"/>
      <c r="K11" s="56"/>
      <c r="L11" s="57"/>
      <c r="M11" s="58"/>
      <c r="N11" s="53"/>
      <c r="O11" s="63"/>
      <c r="P11" s="81"/>
      <c r="Q11" s="82"/>
      <c r="R11" s="82"/>
      <c r="S11" s="82"/>
    </row>
    <row r="12" spans="1:19" ht="18" customHeight="1" x14ac:dyDescent="0.25">
      <c r="A12" s="93"/>
      <c r="B12" s="94"/>
      <c r="C12" s="95"/>
      <c r="D12" s="95"/>
      <c r="E12" s="96"/>
      <c r="F12" s="96"/>
      <c r="G12" s="97"/>
      <c r="H12" s="64" t="s">
        <v>143</v>
      </c>
      <c r="I12" s="62"/>
      <c r="J12" s="62" t="s">
        <v>144</v>
      </c>
      <c r="K12" s="62"/>
      <c r="L12" s="62" t="s">
        <v>145</v>
      </c>
      <c r="M12" s="24"/>
      <c r="N12" s="65"/>
      <c r="O12" s="63"/>
      <c r="P12" s="81"/>
      <c r="Q12" s="82"/>
      <c r="R12" s="82"/>
      <c r="S12" s="82"/>
    </row>
    <row r="13" spans="1:19" ht="18" customHeight="1" x14ac:dyDescent="0.25">
      <c r="A13" s="100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3"/>
      <c r="P13" s="102"/>
      <c r="Q13" s="82"/>
      <c r="R13" s="82"/>
      <c r="S13" s="82"/>
    </row>
    <row r="14" spans="1:19" s="10" customFormat="1" ht="99.75" customHeight="1" x14ac:dyDescent="0.25">
      <c r="A14" s="19"/>
      <c r="B14" s="24">
        <v>53</v>
      </c>
      <c r="C14" s="12" t="s">
        <v>120</v>
      </c>
      <c r="D14" s="14"/>
      <c r="E14" s="15" t="s">
        <v>111</v>
      </c>
      <c r="F14" s="15" t="s">
        <v>128</v>
      </c>
      <c r="G14" s="26">
        <v>149</v>
      </c>
      <c r="H14" s="66">
        <v>1.59</v>
      </c>
      <c r="I14" s="67">
        <f t="shared" ref="I14:I37" si="0">H14*O14</f>
        <v>0</v>
      </c>
      <c r="J14" s="68">
        <v>1.391</v>
      </c>
      <c r="K14" s="67">
        <f t="shared" ref="K14:K37" si="1">J14*O14</f>
        <v>0</v>
      </c>
      <c r="L14" s="69">
        <v>1.1919999999999999</v>
      </c>
      <c r="M14" s="70">
        <f t="shared" ref="M14:M37" si="2">L14*O14</f>
        <v>0</v>
      </c>
      <c r="N14" s="70"/>
      <c r="O14" s="101"/>
    </row>
    <row r="15" spans="1:19" s="10" customFormat="1" ht="99.75" customHeight="1" x14ac:dyDescent="0.25">
      <c r="A15" s="11"/>
      <c r="B15" s="13" t="s">
        <v>105</v>
      </c>
      <c r="C15" s="12" t="s">
        <v>15</v>
      </c>
      <c r="D15" s="14"/>
      <c r="E15" s="15" t="s">
        <v>111</v>
      </c>
      <c r="F15" s="15" t="s">
        <v>128</v>
      </c>
      <c r="G15" s="26">
        <v>206</v>
      </c>
      <c r="H15" s="66">
        <v>2.198</v>
      </c>
      <c r="I15" s="67">
        <f t="shared" si="0"/>
        <v>0</v>
      </c>
      <c r="J15" s="68">
        <v>1.923</v>
      </c>
      <c r="K15" s="67">
        <f t="shared" si="1"/>
        <v>0</v>
      </c>
      <c r="L15" s="69">
        <v>1.6479999999999999</v>
      </c>
      <c r="M15" s="70">
        <f t="shared" si="2"/>
        <v>0</v>
      </c>
      <c r="N15" s="70"/>
      <c r="O15" s="70"/>
    </row>
    <row r="16" spans="1:19" s="10" customFormat="1" ht="99.75" customHeight="1" x14ac:dyDescent="0.25">
      <c r="A16" s="11"/>
      <c r="B16" s="13" t="s">
        <v>104</v>
      </c>
      <c r="C16" s="12" t="s">
        <v>16</v>
      </c>
      <c r="D16" s="14"/>
      <c r="E16" s="15" t="s">
        <v>111</v>
      </c>
      <c r="F16" s="15" t="s">
        <v>128</v>
      </c>
      <c r="G16" s="26">
        <v>149</v>
      </c>
      <c r="H16" s="66">
        <v>1.59</v>
      </c>
      <c r="I16" s="67">
        <f t="shared" si="0"/>
        <v>0</v>
      </c>
      <c r="J16" s="68">
        <v>1.391</v>
      </c>
      <c r="K16" s="67">
        <f t="shared" si="1"/>
        <v>0</v>
      </c>
      <c r="L16" s="69">
        <v>1.1919999999999999</v>
      </c>
      <c r="M16" s="70">
        <f t="shared" si="2"/>
        <v>0</v>
      </c>
      <c r="N16" s="70"/>
      <c r="O16" s="70"/>
    </row>
    <row r="17" spans="1:15" s="10" customFormat="1" ht="99.75" customHeight="1" x14ac:dyDescent="0.25">
      <c r="A17" s="11"/>
      <c r="B17" s="24">
        <v>56</v>
      </c>
      <c r="C17" s="12" t="s">
        <v>8</v>
      </c>
      <c r="D17" s="14"/>
      <c r="E17" s="15" t="s">
        <v>111</v>
      </c>
      <c r="F17" s="15" t="s">
        <v>128</v>
      </c>
      <c r="G17" s="26">
        <v>149</v>
      </c>
      <c r="H17" s="66">
        <v>1.59</v>
      </c>
      <c r="I17" s="67">
        <f t="shared" si="0"/>
        <v>0</v>
      </c>
      <c r="J17" s="68">
        <v>1.391</v>
      </c>
      <c r="K17" s="67">
        <f t="shared" si="1"/>
        <v>0</v>
      </c>
      <c r="L17" s="69">
        <v>1.1919999999999999</v>
      </c>
      <c r="M17" s="70">
        <f t="shared" si="2"/>
        <v>0</v>
      </c>
      <c r="N17" s="70"/>
      <c r="O17" s="70"/>
    </row>
    <row r="18" spans="1:15" s="10" customFormat="1" ht="99.75" customHeight="1" x14ac:dyDescent="0.25">
      <c r="A18" s="11"/>
      <c r="B18" s="13" t="s">
        <v>103</v>
      </c>
      <c r="C18" s="12" t="s">
        <v>110</v>
      </c>
      <c r="D18" s="14"/>
      <c r="E18" s="15" t="s">
        <v>111</v>
      </c>
      <c r="F18" s="15" t="s">
        <v>128</v>
      </c>
      <c r="G18" s="26">
        <v>149</v>
      </c>
      <c r="H18" s="66">
        <v>1.59</v>
      </c>
      <c r="I18" s="67">
        <f t="shared" si="0"/>
        <v>0</v>
      </c>
      <c r="J18" s="68">
        <v>1.391</v>
      </c>
      <c r="K18" s="67">
        <f t="shared" si="1"/>
        <v>0</v>
      </c>
      <c r="L18" s="69">
        <v>1.1919999999999999</v>
      </c>
      <c r="M18" s="70">
        <f t="shared" si="2"/>
        <v>0</v>
      </c>
      <c r="N18" s="70"/>
      <c r="O18" s="70"/>
    </row>
    <row r="19" spans="1:15" s="10" customFormat="1" ht="99.75" customHeight="1" x14ac:dyDescent="0.25">
      <c r="A19" s="11"/>
      <c r="B19" s="24">
        <v>58</v>
      </c>
      <c r="C19" s="12" t="s">
        <v>9</v>
      </c>
      <c r="D19" s="14"/>
      <c r="E19" s="15" t="s">
        <v>111</v>
      </c>
      <c r="F19" s="15" t="s">
        <v>128</v>
      </c>
      <c r="G19" s="26">
        <v>149</v>
      </c>
      <c r="H19" s="66">
        <v>1.59</v>
      </c>
      <c r="I19" s="67">
        <f t="shared" si="0"/>
        <v>0</v>
      </c>
      <c r="J19" s="68">
        <v>1.391</v>
      </c>
      <c r="K19" s="67">
        <f t="shared" si="1"/>
        <v>0</v>
      </c>
      <c r="L19" s="69">
        <v>1.1919999999999999</v>
      </c>
      <c r="M19" s="70">
        <f t="shared" si="2"/>
        <v>0</v>
      </c>
      <c r="N19" s="70"/>
      <c r="O19" s="70"/>
    </row>
    <row r="20" spans="1:15" s="10" customFormat="1" ht="99.75" customHeight="1" x14ac:dyDescent="0.25">
      <c r="A20" s="11"/>
      <c r="B20" s="13" t="s">
        <v>133</v>
      </c>
      <c r="C20" s="12" t="s">
        <v>17</v>
      </c>
      <c r="D20" s="14"/>
      <c r="E20" s="15" t="s">
        <v>111</v>
      </c>
      <c r="F20" s="15" t="s">
        <v>128</v>
      </c>
      <c r="G20" s="26">
        <v>149</v>
      </c>
      <c r="H20" s="66">
        <v>1.59</v>
      </c>
      <c r="I20" s="67">
        <f t="shared" si="0"/>
        <v>0</v>
      </c>
      <c r="J20" s="68">
        <v>1.391</v>
      </c>
      <c r="K20" s="67">
        <f t="shared" si="1"/>
        <v>0</v>
      </c>
      <c r="L20" s="69">
        <v>1.1919999999999999</v>
      </c>
      <c r="M20" s="70">
        <f t="shared" si="2"/>
        <v>0</v>
      </c>
      <c r="N20" s="70"/>
      <c r="O20" s="70"/>
    </row>
    <row r="21" spans="1:15" s="10" customFormat="1" ht="99.75" customHeight="1" x14ac:dyDescent="0.25">
      <c r="A21" s="11"/>
      <c r="B21" s="13" t="s">
        <v>101</v>
      </c>
      <c r="C21" s="12" t="s">
        <v>18</v>
      </c>
      <c r="D21" s="14"/>
      <c r="E21" s="15" t="s">
        <v>111</v>
      </c>
      <c r="F21" s="15" t="s">
        <v>128</v>
      </c>
      <c r="G21" s="26">
        <v>149</v>
      </c>
      <c r="H21" s="66">
        <v>1.59</v>
      </c>
      <c r="I21" s="67">
        <f t="shared" si="0"/>
        <v>0</v>
      </c>
      <c r="J21" s="68">
        <v>1.391</v>
      </c>
      <c r="K21" s="67">
        <f t="shared" si="1"/>
        <v>0</v>
      </c>
      <c r="L21" s="69">
        <v>1.1919999999999999</v>
      </c>
      <c r="M21" s="70">
        <f t="shared" si="2"/>
        <v>0</v>
      </c>
      <c r="N21" s="70"/>
      <c r="O21" s="70"/>
    </row>
    <row r="22" spans="1:15" s="10" customFormat="1" ht="99.75" customHeight="1" x14ac:dyDescent="0.25">
      <c r="A22" s="11"/>
      <c r="B22" s="24">
        <v>60</v>
      </c>
      <c r="C22" s="12" t="s">
        <v>10</v>
      </c>
      <c r="D22" s="14"/>
      <c r="E22" s="15" t="s">
        <v>111</v>
      </c>
      <c r="F22" s="15" t="s">
        <v>128</v>
      </c>
      <c r="G22" s="26">
        <v>149</v>
      </c>
      <c r="H22" s="66">
        <v>1.59</v>
      </c>
      <c r="I22" s="67">
        <f t="shared" si="0"/>
        <v>0</v>
      </c>
      <c r="J22" s="68">
        <v>1.391</v>
      </c>
      <c r="K22" s="67">
        <f t="shared" si="1"/>
        <v>0</v>
      </c>
      <c r="L22" s="69">
        <v>1.1919999999999999</v>
      </c>
      <c r="M22" s="70">
        <f t="shared" si="2"/>
        <v>0</v>
      </c>
      <c r="N22" s="70"/>
      <c r="O22" s="70"/>
    </row>
    <row r="23" spans="1:15" s="10" customFormat="1" ht="99.75" customHeight="1" x14ac:dyDescent="0.25">
      <c r="A23" s="11"/>
      <c r="B23" s="24">
        <v>61</v>
      </c>
      <c r="C23" s="23" t="s">
        <v>131</v>
      </c>
      <c r="D23" s="14"/>
      <c r="E23" s="15" t="s">
        <v>111</v>
      </c>
      <c r="F23" s="15" t="s">
        <v>128</v>
      </c>
      <c r="G23" s="26">
        <v>149</v>
      </c>
      <c r="H23" s="66">
        <v>1.59</v>
      </c>
      <c r="I23" s="67">
        <f t="shared" si="0"/>
        <v>0</v>
      </c>
      <c r="J23" s="68">
        <v>1.391</v>
      </c>
      <c r="K23" s="67">
        <f t="shared" si="1"/>
        <v>0</v>
      </c>
      <c r="L23" s="69">
        <v>1.1919999999999999</v>
      </c>
      <c r="M23" s="70">
        <f t="shared" si="2"/>
        <v>0</v>
      </c>
      <c r="N23" s="70"/>
      <c r="O23" s="70"/>
    </row>
    <row r="24" spans="1:15" s="10" customFormat="1" ht="99.75" customHeight="1" x14ac:dyDescent="0.25">
      <c r="A24" s="11"/>
      <c r="B24" s="13" t="s">
        <v>100</v>
      </c>
      <c r="C24" s="12" t="s">
        <v>19</v>
      </c>
      <c r="D24" s="14"/>
      <c r="E24" s="15" t="s">
        <v>111</v>
      </c>
      <c r="F24" s="15" t="s">
        <v>128</v>
      </c>
      <c r="G24" s="26">
        <v>149</v>
      </c>
      <c r="H24" s="66">
        <v>1.59</v>
      </c>
      <c r="I24" s="67">
        <f t="shared" si="0"/>
        <v>0</v>
      </c>
      <c r="J24" s="68">
        <v>1.391</v>
      </c>
      <c r="K24" s="67">
        <f t="shared" si="1"/>
        <v>0</v>
      </c>
      <c r="L24" s="69">
        <v>1.1919999999999999</v>
      </c>
      <c r="M24" s="70">
        <f t="shared" si="2"/>
        <v>0</v>
      </c>
      <c r="N24" s="70"/>
      <c r="O24" s="70"/>
    </row>
    <row r="25" spans="1:15" s="10" customFormat="1" ht="99.75" customHeight="1" x14ac:dyDescent="0.25">
      <c r="A25" s="11"/>
      <c r="B25" s="13" t="s">
        <v>99</v>
      </c>
      <c r="C25" s="12" t="s">
        <v>11</v>
      </c>
      <c r="D25" s="14"/>
      <c r="E25" s="15" t="s">
        <v>111</v>
      </c>
      <c r="F25" s="15" t="s">
        <v>128</v>
      </c>
      <c r="G25" s="26">
        <v>149</v>
      </c>
      <c r="H25" s="66">
        <v>1.59</v>
      </c>
      <c r="I25" s="67">
        <f t="shared" si="0"/>
        <v>0</v>
      </c>
      <c r="J25" s="68">
        <v>1.391</v>
      </c>
      <c r="K25" s="67">
        <f t="shared" si="1"/>
        <v>0</v>
      </c>
      <c r="L25" s="69">
        <v>1.1919999999999999</v>
      </c>
      <c r="M25" s="70">
        <f t="shared" si="2"/>
        <v>0</v>
      </c>
      <c r="N25" s="70"/>
      <c r="O25" s="70"/>
    </row>
    <row r="26" spans="1:15" s="10" customFormat="1" ht="99.75" customHeight="1" x14ac:dyDescent="0.25">
      <c r="A26" s="11"/>
      <c r="B26" s="13" t="s">
        <v>98</v>
      </c>
      <c r="C26" s="12" t="s">
        <v>20</v>
      </c>
      <c r="D26" s="14"/>
      <c r="E26" s="15" t="s">
        <v>111</v>
      </c>
      <c r="F26" s="15" t="s">
        <v>128</v>
      </c>
      <c r="G26" s="26">
        <v>149</v>
      </c>
      <c r="H26" s="66">
        <v>1.59</v>
      </c>
      <c r="I26" s="67">
        <f t="shared" si="0"/>
        <v>0</v>
      </c>
      <c r="J26" s="68">
        <v>1.391</v>
      </c>
      <c r="K26" s="67">
        <f t="shared" si="1"/>
        <v>0</v>
      </c>
      <c r="L26" s="69">
        <v>1.1919999999999999</v>
      </c>
      <c r="M26" s="70">
        <f t="shared" si="2"/>
        <v>0</v>
      </c>
      <c r="N26" s="70"/>
      <c r="O26" s="70"/>
    </row>
    <row r="27" spans="1:15" s="10" customFormat="1" ht="99.75" customHeight="1" x14ac:dyDescent="0.25">
      <c r="A27" s="11"/>
      <c r="B27" s="13" t="s">
        <v>97</v>
      </c>
      <c r="C27" s="12" t="s">
        <v>21</v>
      </c>
      <c r="D27" s="14"/>
      <c r="E27" s="15" t="s">
        <v>111</v>
      </c>
      <c r="F27" s="15" t="s">
        <v>128</v>
      </c>
      <c r="G27" s="26">
        <v>149</v>
      </c>
      <c r="H27" s="66">
        <v>1.59</v>
      </c>
      <c r="I27" s="67">
        <f t="shared" si="0"/>
        <v>0</v>
      </c>
      <c r="J27" s="68">
        <v>1.391</v>
      </c>
      <c r="K27" s="67">
        <f t="shared" si="1"/>
        <v>0</v>
      </c>
      <c r="L27" s="69">
        <v>1.1919999999999999</v>
      </c>
      <c r="M27" s="70">
        <f t="shared" si="2"/>
        <v>0</v>
      </c>
      <c r="N27" s="70"/>
      <c r="O27" s="70"/>
    </row>
    <row r="28" spans="1:15" s="10" customFormat="1" ht="99.75" customHeight="1" x14ac:dyDescent="0.25">
      <c r="A28" s="11"/>
      <c r="B28" s="24">
        <v>62</v>
      </c>
      <c r="C28" s="23" t="s">
        <v>12</v>
      </c>
      <c r="D28" s="14"/>
      <c r="E28" s="15" t="s">
        <v>111</v>
      </c>
      <c r="F28" s="15" t="s">
        <v>128</v>
      </c>
      <c r="G28" s="26">
        <v>149</v>
      </c>
      <c r="H28" s="66">
        <v>1.59</v>
      </c>
      <c r="I28" s="67">
        <f t="shared" si="0"/>
        <v>0</v>
      </c>
      <c r="J28" s="68">
        <v>1.391</v>
      </c>
      <c r="K28" s="67">
        <f t="shared" si="1"/>
        <v>0</v>
      </c>
      <c r="L28" s="69">
        <v>1.1919999999999999</v>
      </c>
      <c r="M28" s="70">
        <f>L28*O28</f>
        <v>0</v>
      </c>
      <c r="N28" s="70"/>
      <c r="O28" s="70"/>
    </row>
    <row r="29" spans="1:15" s="10" customFormat="1" ht="99.75" customHeight="1" x14ac:dyDescent="0.25">
      <c r="A29" s="11"/>
      <c r="B29" s="13" t="s">
        <v>96</v>
      </c>
      <c r="C29" s="12" t="s">
        <v>22</v>
      </c>
      <c r="D29" s="14"/>
      <c r="E29" s="15" t="s">
        <v>111</v>
      </c>
      <c r="F29" s="15" t="s">
        <v>128</v>
      </c>
      <c r="G29" s="26">
        <v>149</v>
      </c>
      <c r="H29" s="66">
        <v>1.59</v>
      </c>
      <c r="I29" s="67">
        <f t="shared" si="0"/>
        <v>0</v>
      </c>
      <c r="J29" s="68">
        <v>1.391</v>
      </c>
      <c r="K29" s="67">
        <f t="shared" si="1"/>
        <v>0</v>
      </c>
      <c r="L29" s="69">
        <v>1.1919999999999999</v>
      </c>
      <c r="M29" s="70">
        <f t="shared" si="2"/>
        <v>0</v>
      </c>
      <c r="N29" s="70"/>
      <c r="O29" s="70"/>
    </row>
    <row r="30" spans="1:15" s="10" customFormat="1" ht="99.75" customHeight="1" x14ac:dyDescent="0.25">
      <c r="A30" s="11"/>
      <c r="B30" s="13" t="s">
        <v>7</v>
      </c>
      <c r="C30" s="12" t="s">
        <v>23</v>
      </c>
      <c r="D30" s="14"/>
      <c r="E30" s="15" t="s">
        <v>111</v>
      </c>
      <c r="F30" s="15" t="s">
        <v>128</v>
      </c>
      <c r="G30" s="26">
        <v>149</v>
      </c>
      <c r="H30" s="66">
        <v>1.59</v>
      </c>
      <c r="I30" s="67">
        <f t="shared" si="0"/>
        <v>0</v>
      </c>
      <c r="J30" s="68">
        <v>1.391</v>
      </c>
      <c r="K30" s="67">
        <f t="shared" si="1"/>
        <v>0</v>
      </c>
      <c r="L30" s="69">
        <v>1.1919999999999999</v>
      </c>
      <c r="M30" s="70">
        <f t="shared" si="2"/>
        <v>0</v>
      </c>
      <c r="N30" s="70"/>
      <c r="O30" s="70"/>
    </row>
    <row r="31" spans="1:15" s="10" customFormat="1" ht="99.75" customHeight="1" x14ac:dyDescent="0.25">
      <c r="A31" s="11"/>
      <c r="B31" s="13" t="s">
        <v>95</v>
      </c>
      <c r="C31" s="12" t="s">
        <v>24</v>
      </c>
      <c r="D31" s="14"/>
      <c r="E31" s="15" t="s">
        <v>111</v>
      </c>
      <c r="F31" s="15" t="s">
        <v>128</v>
      </c>
      <c r="G31" s="26">
        <v>149</v>
      </c>
      <c r="H31" s="66">
        <v>1.59</v>
      </c>
      <c r="I31" s="67">
        <f t="shared" si="0"/>
        <v>0</v>
      </c>
      <c r="J31" s="68">
        <v>1.391</v>
      </c>
      <c r="K31" s="67">
        <f t="shared" si="1"/>
        <v>0</v>
      </c>
      <c r="L31" s="69">
        <v>1.1919999999999999</v>
      </c>
      <c r="M31" s="70">
        <f t="shared" si="2"/>
        <v>0</v>
      </c>
      <c r="N31" s="70"/>
      <c r="O31" s="70"/>
    </row>
    <row r="32" spans="1:15" s="10" customFormat="1" ht="99.75" customHeight="1" x14ac:dyDescent="0.25">
      <c r="A32" s="11"/>
      <c r="B32" s="13" t="s">
        <v>94</v>
      </c>
      <c r="C32" s="12" t="s">
        <v>25</v>
      </c>
      <c r="D32" s="14"/>
      <c r="E32" s="15" t="s">
        <v>111</v>
      </c>
      <c r="F32" s="15" t="s">
        <v>128</v>
      </c>
      <c r="G32" s="26">
        <v>149</v>
      </c>
      <c r="H32" s="66">
        <v>1.59</v>
      </c>
      <c r="I32" s="67">
        <f t="shared" si="0"/>
        <v>0</v>
      </c>
      <c r="J32" s="68">
        <v>1.391</v>
      </c>
      <c r="K32" s="67">
        <f t="shared" si="1"/>
        <v>0</v>
      </c>
      <c r="L32" s="69">
        <v>1.1919999999999999</v>
      </c>
      <c r="M32" s="70">
        <f t="shared" si="2"/>
        <v>0</v>
      </c>
      <c r="N32" s="70"/>
      <c r="O32" s="71"/>
    </row>
    <row r="33" spans="1:15" s="10" customFormat="1" ht="99.75" customHeight="1" x14ac:dyDescent="0.25">
      <c r="A33" s="11"/>
      <c r="B33" s="13" t="s">
        <v>93</v>
      </c>
      <c r="C33" s="12" t="s">
        <v>26</v>
      </c>
      <c r="D33" s="14"/>
      <c r="E33" s="15" t="s">
        <v>111</v>
      </c>
      <c r="F33" s="15" t="s">
        <v>128</v>
      </c>
      <c r="G33" s="26">
        <v>149</v>
      </c>
      <c r="H33" s="66">
        <v>1.59</v>
      </c>
      <c r="I33" s="67">
        <f t="shared" si="0"/>
        <v>0</v>
      </c>
      <c r="J33" s="68">
        <v>1.391</v>
      </c>
      <c r="K33" s="67">
        <f t="shared" si="1"/>
        <v>0</v>
      </c>
      <c r="L33" s="69">
        <v>1.1919999999999999</v>
      </c>
      <c r="M33" s="70">
        <f t="shared" si="2"/>
        <v>0</v>
      </c>
      <c r="N33" s="70"/>
      <c r="O33" s="70"/>
    </row>
    <row r="34" spans="1:15" s="10" customFormat="1" ht="99.75" customHeight="1" x14ac:dyDescent="0.25">
      <c r="A34" s="11"/>
      <c r="B34" s="13" t="s">
        <v>92</v>
      </c>
      <c r="C34" s="12" t="s">
        <v>27</v>
      </c>
      <c r="D34" s="14"/>
      <c r="E34" s="15" t="s">
        <v>111</v>
      </c>
      <c r="F34" s="15" t="s">
        <v>128</v>
      </c>
      <c r="G34" s="26">
        <v>149</v>
      </c>
      <c r="H34" s="66">
        <v>1.59</v>
      </c>
      <c r="I34" s="67">
        <f t="shared" si="0"/>
        <v>0</v>
      </c>
      <c r="J34" s="68">
        <v>1.391</v>
      </c>
      <c r="K34" s="67">
        <f t="shared" si="1"/>
        <v>0</v>
      </c>
      <c r="L34" s="69">
        <v>1.1919999999999999</v>
      </c>
      <c r="M34" s="70">
        <f>L34*O34</f>
        <v>0</v>
      </c>
      <c r="N34" s="70"/>
      <c r="O34" s="70"/>
    </row>
    <row r="35" spans="1:15" s="10" customFormat="1" ht="99.75" customHeight="1" x14ac:dyDescent="0.25">
      <c r="A35" s="11"/>
      <c r="B35" s="13" t="s">
        <v>91</v>
      </c>
      <c r="C35" s="12" t="s">
        <v>28</v>
      </c>
      <c r="D35" s="14"/>
      <c r="E35" s="15" t="s">
        <v>111</v>
      </c>
      <c r="F35" s="15" t="s">
        <v>128</v>
      </c>
      <c r="G35" s="26">
        <v>206</v>
      </c>
      <c r="H35" s="66">
        <v>2.198</v>
      </c>
      <c r="I35" s="67">
        <f t="shared" si="0"/>
        <v>0</v>
      </c>
      <c r="J35" s="68">
        <v>1.923</v>
      </c>
      <c r="K35" s="67">
        <f t="shared" si="1"/>
        <v>0</v>
      </c>
      <c r="L35" s="69">
        <v>1.6479999999999999</v>
      </c>
      <c r="M35" s="70">
        <f t="shared" ref="M35:M36" si="3">L35*O35</f>
        <v>0</v>
      </c>
      <c r="N35" s="70"/>
      <c r="O35" s="70"/>
    </row>
    <row r="36" spans="1:15" s="10" customFormat="1" ht="99.75" customHeight="1" x14ac:dyDescent="0.25">
      <c r="A36" s="11"/>
      <c r="B36" s="13" t="s">
        <v>90</v>
      </c>
      <c r="C36" s="12" t="s">
        <v>29</v>
      </c>
      <c r="D36" s="14"/>
      <c r="E36" s="15" t="s">
        <v>111</v>
      </c>
      <c r="F36" s="15" t="s">
        <v>128</v>
      </c>
      <c r="G36" s="26">
        <v>206</v>
      </c>
      <c r="H36" s="66">
        <v>2.198</v>
      </c>
      <c r="I36" s="67">
        <f t="shared" si="0"/>
        <v>0</v>
      </c>
      <c r="J36" s="68">
        <v>1.923</v>
      </c>
      <c r="K36" s="67">
        <f t="shared" si="1"/>
        <v>0</v>
      </c>
      <c r="L36" s="69">
        <v>1.6479999999999999</v>
      </c>
      <c r="M36" s="70">
        <f t="shared" si="3"/>
        <v>0</v>
      </c>
      <c r="N36" s="70"/>
      <c r="O36" s="70"/>
    </row>
    <row r="37" spans="1:15" s="10" customFormat="1" ht="99.75" customHeight="1" x14ac:dyDescent="0.25">
      <c r="A37" s="11"/>
      <c r="B37" s="13" t="s">
        <v>89</v>
      </c>
      <c r="C37" s="12" t="s">
        <v>30</v>
      </c>
      <c r="D37" s="14"/>
      <c r="E37" s="15" t="s">
        <v>111</v>
      </c>
      <c r="F37" s="15" t="s">
        <v>128</v>
      </c>
      <c r="G37" s="26">
        <v>206</v>
      </c>
      <c r="H37" s="66">
        <v>2.198</v>
      </c>
      <c r="I37" s="67">
        <f t="shared" si="0"/>
        <v>0</v>
      </c>
      <c r="J37" s="68">
        <v>1.923</v>
      </c>
      <c r="K37" s="67">
        <f t="shared" si="1"/>
        <v>0</v>
      </c>
      <c r="L37" s="69">
        <v>1.6479999999999999</v>
      </c>
      <c r="M37" s="70">
        <f t="shared" si="2"/>
        <v>0</v>
      </c>
      <c r="N37" s="70"/>
      <c r="O37" s="70"/>
    </row>
    <row r="38" spans="1:15" s="10" customFormat="1" ht="99.75" customHeight="1" x14ac:dyDescent="0.25">
      <c r="A38" s="11"/>
      <c r="B38" s="13" t="s">
        <v>88</v>
      </c>
      <c r="C38" s="12" t="s">
        <v>31</v>
      </c>
      <c r="D38" s="14"/>
      <c r="E38" s="15" t="s">
        <v>111</v>
      </c>
      <c r="F38" s="15" t="s">
        <v>128</v>
      </c>
      <c r="G38" s="26">
        <v>206</v>
      </c>
      <c r="H38" s="66">
        <v>2.198</v>
      </c>
      <c r="I38" s="67">
        <f t="shared" ref="I38:I84" si="4">H38*O38</f>
        <v>0</v>
      </c>
      <c r="J38" s="68">
        <v>1.923</v>
      </c>
      <c r="K38" s="67">
        <f t="shared" ref="K38:K84" si="5">J38*O38</f>
        <v>0</v>
      </c>
      <c r="L38" s="69">
        <v>1.6479999999999999</v>
      </c>
      <c r="M38" s="70">
        <f t="shared" ref="M38:M84" si="6">L38*O38</f>
        <v>0</v>
      </c>
      <c r="N38" s="70"/>
      <c r="O38" s="70"/>
    </row>
    <row r="39" spans="1:15" s="10" customFormat="1" ht="99.75" customHeight="1" x14ac:dyDescent="0.25">
      <c r="A39" s="11"/>
      <c r="B39" s="13" t="s">
        <v>87</v>
      </c>
      <c r="C39" s="12" t="s">
        <v>32</v>
      </c>
      <c r="D39" s="14"/>
      <c r="E39" s="15" t="s">
        <v>111</v>
      </c>
      <c r="F39" s="15" t="s">
        <v>128</v>
      </c>
      <c r="G39" s="26">
        <v>206</v>
      </c>
      <c r="H39" s="66">
        <v>2.198</v>
      </c>
      <c r="I39" s="67">
        <f t="shared" si="4"/>
        <v>0</v>
      </c>
      <c r="J39" s="68">
        <v>1.923</v>
      </c>
      <c r="K39" s="67">
        <f t="shared" si="5"/>
        <v>0</v>
      </c>
      <c r="L39" s="69">
        <v>1.6479999999999999</v>
      </c>
      <c r="M39" s="70">
        <f t="shared" si="6"/>
        <v>0</v>
      </c>
      <c r="N39" s="70"/>
      <c r="O39" s="70"/>
    </row>
    <row r="40" spans="1:15" s="10" customFormat="1" ht="99.75" customHeight="1" x14ac:dyDescent="0.25">
      <c r="A40" s="11"/>
      <c r="B40" s="13" t="s">
        <v>86</v>
      </c>
      <c r="C40" s="12" t="s">
        <v>33</v>
      </c>
      <c r="D40" s="14"/>
      <c r="E40" s="15" t="s">
        <v>111</v>
      </c>
      <c r="F40" s="15" t="s">
        <v>128</v>
      </c>
      <c r="G40" s="26">
        <v>206</v>
      </c>
      <c r="H40" s="66">
        <v>2.198</v>
      </c>
      <c r="I40" s="67">
        <f t="shared" si="4"/>
        <v>0</v>
      </c>
      <c r="J40" s="68">
        <v>1.923</v>
      </c>
      <c r="K40" s="67">
        <f t="shared" si="5"/>
        <v>0</v>
      </c>
      <c r="L40" s="69">
        <v>1.6479999999999999</v>
      </c>
      <c r="M40" s="70">
        <f t="shared" si="6"/>
        <v>0</v>
      </c>
      <c r="N40" s="70"/>
      <c r="O40" s="70"/>
    </row>
    <row r="41" spans="1:15" s="10" customFormat="1" ht="99.75" customHeight="1" x14ac:dyDescent="0.25">
      <c r="A41" s="11"/>
      <c r="B41" s="13" t="s">
        <v>85</v>
      </c>
      <c r="C41" s="12" t="s">
        <v>34</v>
      </c>
      <c r="D41" s="14"/>
      <c r="E41" s="15" t="s">
        <v>111</v>
      </c>
      <c r="F41" s="15" t="s">
        <v>128</v>
      </c>
      <c r="G41" s="26">
        <v>206</v>
      </c>
      <c r="H41" s="66">
        <v>2.198</v>
      </c>
      <c r="I41" s="67">
        <f t="shared" si="4"/>
        <v>0</v>
      </c>
      <c r="J41" s="68">
        <v>1.923</v>
      </c>
      <c r="K41" s="67">
        <f t="shared" si="5"/>
        <v>0</v>
      </c>
      <c r="L41" s="69">
        <v>1.6479999999999999</v>
      </c>
      <c r="M41" s="70">
        <f t="shared" si="6"/>
        <v>0</v>
      </c>
      <c r="N41" s="70"/>
      <c r="O41" s="70"/>
    </row>
    <row r="42" spans="1:15" s="10" customFormat="1" ht="99.75" customHeight="1" x14ac:dyDescent="0.25">
      <c r="A42" s="11"/>
      <c r="B42" s="13" t="s">
        <v>84</v>
      </c>
      <c r="C42" s="12" t="s">
        <v>35</v>
      </c>
      <c r="D42" s="14"/>
      <c r="E42" s="15" t="s">
        <v>111</v>
      </c>
      <c r="F42" s="15" t="s">
        <v>128</v>
      </c>
      <c r="G42" s="26">
        <v>206</v>
      </c>
      <c r="H42" s="66">
        <v>2.198</v>
      </c>
      <c r="I42" s="67">
        <f t="shared" si="4"/>
        <v>0</v>
      </c>
      <c r="J42" s="68">
        <v>1.923</v>
      </c>
      <c r="K42" s="67">
        <f t="shared" si="5"/>
        <v>0</v>
      </c>
      <c r="L42" s="69">
        <v>1.6479999999999999</v>
      </c>
      <c r="M42" s="70">
        <f t="shared" si="6"/>
        <v>0</v>
      </c>
      <c r="N42" s="70"/>
      <c r="O42" s="70"/>
    </row>
    <row r="43" spans="1:15" s="10" customFormat="1" ht="99.75" customHeight="1" x14ac:dyDescent="0.25">
      <c r="A43" s="11"/>
      <c r="B43" s="13" t="s">
        <v>83</v>
      </c>
      <c r="C43" s="12" t="s">
        <v>36</v>
      </c>
      <c r="D43" s="14"/>
      <c r="E43" s="15" t="s">
        <v>111</v>
      </c>
      <c r="F43" s="15" t="s">
        <v>128</v>
      </c>
      <c r="G43" s="26">
        <v>206</v>
      </c>
      <c r="H43" s="66">
        <v>2.198</v>
      </c>
      <c r="I43" s="67">
        <f t="shared" si="4"/>
        <v>0</v>
      </c>
      <c r="J43" s="68">
        <v>1.923</v>
      </c>
      <c r="K43" s="67">
        <f t="shared" si="5"/>
        <v>0</v>
      </c>
      <c r="L43" s="69">
        <v>1.6479999999999999</v>
      </c>
      <c r="M43" s="70">
        <f t="shared" si="6"/>
        <v>0</v>
      </c>
      <c r="N43" s="70"/>
      <c r="O43" s="70"/>
    </row>
    <row r="44" spans="1:15" s="10" customFormat="1" ht="99.75" customHeight="1" x14ac:dyDescent="0.25">
      <c r="A44" s="11"/>
      <c r="B44" s="13" t="s">
        <v>82</v>
      </c>
      <c r="C44" s="12" t="s">
        <v>37</v>
      </c>
      <c r="D44" s="14"/>
      <c r="E44" s="15" t="s">
        <v>111</v>
      </c>
      <c r="F44" s="15" t="s">
        <v>128</v>
      </c>
      <c r="G44" s="26">
        <v>149</v>
      </c>
      <c r="H44" s="66">
        <v>1.59</v>
      </c>
      <c r="I44" s="67">
        <f t="shared" si="4"/>
        <v>0</v>
      </c>
      <c r="J44" s="68">
        <v>1.391</v>
      </c>
      <c r="K44" s="67">
        <f t="shared" si="5"/>
        <v>0</v>
      </c>
      <c r="L44" s="69">
        <v>1.1919999999999999</v>
      </c>
      <c r="M44" s="70">
        <f t="shared" si="6"/>
        <v>0</v>
      </c>
      <c r="N44" s="70"/>
      <c r="O44" s="70"/>
    </row>
    <row r="45" spans="1:15" s="10" customFormat="1" ht="99.75" customHeight="1" x14ac:dyDescent="0.25">
      <c r="A45" s="11"/>
      <c r="B45" s="13" t="s">
        <v>81</v>
      </c>
      <c r="C45" s="12" t="s">
        <v>38</v>
      </c>
      <c r="D45" s="14"/>
      <c r="E45" s="15" t="s">
        <v>111</v>
      </c>
      <c r="F45" s="15" t="s">
        <v>128</v>
      </c>
      <c r="G45" s="26">
        <v>206</v>
      </c>
      <c r="H45" s="66">
        <v>2.198</v>
      </c>
      <c r="I45" s="67">
        <f t="shared" si="4"/>
        <v>0</v>
      </c>
      <c r="J45" s="68">
        <v>1.923</v>
      </c>
      <c r="K45" s="67">
        <f t="shared" si="5"/>
        <v>0</v>
      </c>
      <c r="L45" s="69">
        <v>1.6479999999999999</v>
      </c>
      <c r="M45" s="70">
        <f t="shared" si="6"/>
        <v>0</v>
      </c>
      <c r="N45" s="70"/>
      <c r="O45" s="70"/>
    </row>
    <row r="46" spans="1:15" s="10" customFormat="1" ht="99.75" customHeight="1" x14ac:dyDescent="0.25">
      <c r="A46" s="11"/>
      <c r="B46" s="13" t="s">
        <v>80</v>
      </c>
      <c r="C46" s="12" t="s">
        <v>39</v>
      </c>
      <c r="D46" s="14"/>
      <c r="E46" s="15" t="s">
        <v>111</v>
      </c>
      <c r="F46" s="15" t="s">
        <v>128</v>
      </c>
      <c r="G46" s="26">
        <v>206</v>
      </c>
      <c r="H46" s="66">
        <v>2.198</v>
      </c>
      <c r="I46" s="67">
        <f t="shared" si="4"/>
        <v>0</v>
      </c>
      <c r="J46" s="68">
        <v>1.923</v>
      </c>
      <c r="K46" s="67">
        <f t="shared" si="5"/>
        <v>0</v>
      </c>
      <c r="L46" s="69">
        <v>1.6479999999999999</v>
      </c>
      <c r="M46" s="70">
        <f t="shared" si="6"/>
        <v>0</v>
      </c>
      <c r="N46" s="70"/>
      <c r="O46" s="70"/>
    </row>
    <row r="47" spans="1:15" s="10" customFormat="1" ht="99.75" customHeight="1" x14ac:dyDescent="0.25">
      <c r="A47" s="11"/>
      <c r="B47" s="13" t="s">
        <v>79</v>
      </c>
      <c r="C47" s="12" t="s">
        <v>40</v>
      </c>
      <c r="D47" s="14"/>
      <c r="E47" s="15" t="s">
        <v>111</v>
      </c>
      <c r="F47" s="15" t="s">
        <v>128</v>
      </c>
      <c r="G47" s="26">
        <v>149</v>
      </c>
      <c r="H47" s="66">
        <v>1.59</v>
      </c>
      <c r="I47" s="67">
        <f t="shared" si="4"/>
        <v>0</v>
      </c>
      <c r="J47" s="68">
        <v>1.391</v>
      </c>
      <c r="K47" s="67">
        <f t="shared" si="5"/>
        <v>0</v>
      </c>
      <c r="L47" s="69">
        <v>1.1919999999999999</v>
      </c>
      <c r="M47" s="70">
        <f t="shared" si="6"/>
        <v>0</v>
      </c>
      <c r="N47" s="70"/>
      <c r="O47" s="70"/>
    </row>
    <row r="48" spans="1:15" s="10" customFormat="1" ht="99.75" customHeight="1" x14ac:dyDescent="0.25">
      <c r="A48" s="11"/>
      <c r="B48" s="13" t="s">
        <v>78</v>
      </c>
      <c r="C48" s="12" t="s">
        <v>41</v>
      </c>
      <c r="D48" s="14"/>
      <c r="E48" s="15" t="s">
        <v>111</v>
      </c>
      <c r="F48" s="15" t="s">
        <v>128</v>
      </c>
      <c r="G48" s="26">
        <v>149</v>
      </c>
      <c r="H48" s="66">
        <v>1.59</v>
      </c>
      <c r="I48" s="67">
        <f t="shared" si="4"/>
        <v>0</v>
      </c>
      <c r="J48" s="68">
        <v>1.391</v>
      </c>
      <c r="K48" s="67">
        <f t="shared" si="5"/>
        <v>0</v>
      </c>
      <c r="L48" s="69">
        <v>1.1919999999999999</v>
      </c>
      <c r="M48" s="70">
        <f t="shared" si="6"/>
        <v>0</v>
      </c>
      <c r="N48" s="70"/>
      <c r="O48" s="70"/>
    </row>
    <row r="49" spans="1:15" s="10" customFormat="1" ht="99.75" customHeight="1" x14ac:dyDescent="0.25">
      <c r="A49" s="11"/>
      <c r="B49" s="13" t="s">
        <v>77</v>
      </c>
      <c r="C49" s="12" t="s">
        <v>42</v>
      </c>
      <c r="D49" s="14"/>
      <c r="E49" s="15" t="s">
        <v>111</v>
      </c>
      <c r="F49" s="15" t="s">
        <v>128</v>
      </c>
      <c r="G49" s="26">
        <v>149</v>
      </c>
      <c r="H49" s="66">
        <v>1.59</v>
      </c>
      <c r="I49" s="67">
        <f t="shared" si="4"/>
        <v>0</v>
      </c>
      <c r="J49" s="68">
        <v>1.391</v>
      </c>
      <c r="K49" s="67">
        <f t="shared" si="5"/>
        <v>0</v>
      </c>
      <c r="L49" s="69">
        <v>1.1919999999999999</v>
      </c>
      <c r="M49" s="70">
        <f t="shared" si="6"/>
        <v>0</v>
      </c>
      <c r="N49" s="70"/>
      <c r="O49" s="70"/>
    </row>
    <row r="50" spans="1:15" s="10" customFormat="1" ht="99.75" customHeight="1" x14ac:dyDescent="0.25">
      <c r="A50" s="11"/>
      <c r="B50" s="13" t="s">
        <v>76</v>
      </c>
      <c r="C50" s="12" t="s">
        <v>13</v>
      </c>
      <c r="D50" s="14"/>
      <c r="E50" s="15" t="s">
        <v>111</v>
      </c>
      <c r="F50" s="15" t="s">
        <v>128</v>
      </c>
      <c r="G50" s="26">
        <v>149</v>
      </c>
      <c r="H50" s="66">
        <v>1.59</v>
      </c>
      <c r="I50" s="67">
        <f t="shared" si="4"/>
        <v>0</v>
      </c>
      <c r="J50" s="68">
        <v>1.391</v>
      </c>
      <c r="K50" s="67">
        <f t="shared" si="5"/>
        <v>0</v>
      </c>
      <c r="L50" s="69">
        <v>1.1919999999999999</v>
      </c>
      <c r="M50" s="70">
        <f t="shared" si="6"/>
        <v>0</v>
      </c>
      <c r="N50" s="70"/>
      <c r="O50" s="70"/>
    </row>
    <row r="51" spans="1:15" s="10" customFormat="1" ht="99.75" customHeight="1" x14ac:dyDescent="0.25">
      <c r="A51" s="11"/>
      <c r="B51" s="24">
        <v>70</v>
      </c>
      <c r="C51" s="12" t="s">
        <v>125</v>
      </c>
      <c r="D51" s="14"/>
      <c r="E51" s="15" t="s">
        <v>111</v>
      </c>
      <c r="F51" s="15" t="s">
        <v>128</v>
      </c>
      <c r="G51" s="26">
        <v>149</v>
      </c>
      <c r="H51" s="66">
        <v>1.59</v>
      </c>
      <c r="I51" s="67">
        <f t="shared" si="4"/>
        <v>0</v>
      </c>
      <c r="J51" s="68">
        <v>1.391</v>
      </c>
      <c r="K51" s="67">
        <f t="shared" si="5"/>
        <v>0</v>
      </c>
      <c r="L51" s="69">
        <v>1.1919999999999999</v>
      </c>
      <c r="M51" s="70">
        <f t="shared" si="6"/>
        <v>0</v>
      </c>
      <c r="N51" s="70"/>
      <c r="O51" s="70"/>
    </row>
    <row r="52" spans="1:15" s="10" customFormat="1" ht="99.75" customHeight="1" x14ac:dyDescent="0.25">
      <c r="A52" s="11"/>
      <c r="B52" s="24">
        <v>63</v>
      </c>
      <c r="C52" s="23" t="s">
        <v>123</v>
      </c>
      <c r="D52" s="16"/>
      <c r="E52" s="15" t="s">
        <v>111</v>
      </c>
      <c r="F52" s="15" t="s">
        <v>128</v>
      </c>
      <c r="G52" s="26">
        <v>149</v>
      </c>
      <c r="H52" s="66">
        <v>1.59</v>
      </c>
      <c r="I52" s="67">
        <f t="shared" si="4"/>
        <v>0</v>
      </c>
      <c r="J52" s="68">
        <v>1.391</v>
      </c>
      <c r="K52" s="67">
        <f t="shared" si="5"/>
        <v>0</v>
      </c>
      <c r="L52" s="69">
        <v>1.1919999999999999</v>
      </c>
      <c r="M52" s="70">
        <f t="shared" si="6"/>
        <v>0</v>
      </c>
      <c r="N52" s="70"/>
      <c r="O52" s="70"/>
    </row>
    <row r="53" spans="1:15" s="10" customFormat="1" ht="99.75" customHeight="1" x14ac:dyDescent="0.25">
      <c r="A53" s="11"/>
      <c r="B53" s="13" t="s">
        <v>75</v>
      </c>
      <c r="C53" s="12" t="s">
        <v>43</v>
      </c>
      <c r="D53" s="14"/>
      <c r="E53" s="15" t="s">
        <v>111</v>
      </c>
      <c r="F53" s="15" t="s">
        <v>128</v>
      </c>
      <c r="G53" s="26">
        <v>149</v>
      </c>
      <c r="H53" s="66">
        <v>1.59</v>
      </c>
      <c r="I53" s="67">
        <f t="shared" si="4"/>
        <v>0</v>
      </c>
      <c r="J53" s="68">
        <v>1.391</v>
      </c>
      <c r="K53" s="67">
        <f t="shared" si="5"/>
        <v>0</v>
      </c>
      <c r="L53" s="69">
        <v>1.1919999999999999</v>
      </c>
      <c r="M53" s="70">
        <f t="shared" si="6"/>
        <v>0</v>
      </c>
      <c r="N53" s="70"/>
      <c r="O53" s="70"/>
    </row>
    <row r="54" spans="1:15" s="10" customFormat="1" ht="99.75" customHeight="1" x14ac:dyDescent="0.25">
      <c r="A54" s="11"/>
      <c r="B54" s="13" t="s">
        <v>74</v>
      </c>
      <c r="C54" s="12" t="s">
        <v>44</v>
      </c>
      <c r="D54" s="14"/>
      <c r="E54" s="15" t="s">
        <v>111</v>
      </c>
      <c r="F54" s="15" t="s">
        <v>128</v>
      </c>
      <c r="G54" s="26">
        <v>149</v>
      </c>
      <c r="H54" s="66">
        <v>1.59</v>
      </c>
      <c r="I54" s="67">
        <f t="shared" si="4"/>
        <v>0</v>
      </c>
      <c r="J54" s="68">
        <v>1.391</v>
      </c>
      <c r="K54" s="67">
        <f t="shared" si="5"/>
        <v>0</v>
      </c>
      <c r="L54" s="69">
        <v>1.1919999999999999</v>
      </c>
      <c r="M54" s="70">
        <f t="shared" si="6"/>
        <v>0</v>
      </c>
      <c r="N54" s="70"/>
      <c r="O54" s="70"/>
    </row>
    <row r="55" spans="1:15" s="10" customFormat="1" ht="99.75" customHeight="1" x14ac:dyDescent="0.25">
      <c r="A55" s="11"/>
      <c r="B55" s="13" t="s">
        <v>73</v>
      </c>
      <c r="C55" s="12" t="s">
        <v>45</v>
      </c>
      <c r="D55" s="14"/>
      <c r="E55" s="15" t="s">
        <v>111</v>
      </c>
      <c r="F55" s="15" t="s">
        <v>128</v>
      </c>
      <c r="G55" s="26">
        <v>149</v>
      </c>
      <c r="H55" s="66">
        <v>1.59</v>
      </c>
      <c r="I55" s="67">
        <f t="shared" si="4"/>
        <v>0</v>
      </c>
      <c r="J55" s="68">
        <v>1.391</v>
      </c>
      <c r="K55" s="67">
        <f t="shared" si="5"/>
        <v>0</v>
      </c>
      <c r="L55" s="69">
        <v>1.1919999999999999</v>
      </c>
      <c r="M55" s="70">
        <f t="shared" si="6"/>
        <v>0</v>
      </c>
      <c r="N55" s="70"/>
      <c r="O55" s="70"/>
    </row>
    <row r="56" spans="1:15" s="10" customFormat="1" ht="99.75" customHeight="1" x14ac:dyDescent="0.25">
      <c r="A56" s="11"/>
      <c r="B56" s="13" t="s">
        <v>70</v>
      </c>
      <c r="C56" s="12" t="s">
        <v>46</v>
      </c>
      <c r="D56" s="14"/>
      <c r="E56" s="15" t="s">
        <v>111</v>
      </c>
      <c r="F56" s="15" t="s">
        <v>128</v>
      </c>
      <c r="G56" s="26">
        <v>206</v>
      </c>
      <c r="H56" s="66">
        <v>2.198</v>
      </c>
      <c r="I56" s="67">
        <f t="shared" si="4"/>
        <v>0</v>
      </c>
      <c r="J56" s="68">
        <v>1.923</v>
      </c>
      <c r="K56" s="67">
        <f t="shared" si="5"/>
        <v>0</v>
      </c>
      <c r="L56" s="69">
        <v>1.6479999999999999</v>
      </c>
      <c r="M56" s="70">
        <f t="shared" si="6"/>
        <v>0</v>
      </c>
      <c r="N56" s="70"/>
      <c r="O56" s="70"/>
    </row>
    <row r="57" spans="1:15" s="10" customFormat="1" ht="99.75" customHeight="1" x14ac:dyDescent="0.25">
      <c r="A57" s="11"/>
      <c r="B57" s="13" t="s">
        <v>72</v>
      </c>
      <c r="C57" s="12" t="s">
        <v>47</v>
      </c>
      <c r="D57" s="14"/>
      <c r="E57" s="15" t="s">
        <v>111</v>
      </c>
      <c r="F57" s="15" t="s">
        <v>128</v>
      </c>
      <c r="G57" s="26">
        <v>206</v>
      </c>
      <c r="H57" s="66">
        <v>2.198</v>
      </c>
      <c r="I57" s="67">
        <f t="shared" si="4"/>
        <v>0</v>
      </c>
      <c r="J57" s="68">
        <v>1.923</v>
      </c>
      <c r="K57" s="67">
        <f t="shared" si="5"/>
        <v>0</v>
      </c>
      <c r="L57" s="69">
        <v>1.6479999999999999</v>
      </c>
      <c r="M57" s="70">
        <f t="shared" si="6"/>
        <v>0</v>
      </c>
      <c r="N57" s="70"/>
      <c r="O57" s="70"/>
    </row>
    <row r="58" spans="1:15" s="10" customFormat="1" ht="99.75" customHeight="1" x14ac:dyDescent="0.25">
      <c r="A58" s="11"/>
      <c r="B58" s="13" t="s">
        <v>71</v>
      </c>
      <c r="C58" s="12" t="s">
        <v>48</v>
      </c>
      <c r="D58" s="14"/>
      <c r="E58" s="15" t="s">
        <v>111</v>
      </c>
      <c r="F58" s="15" t="s">
        <v>128</v>
      </c>
      <c r="G58" s="26">
        <v>149</v>
      </c>
      <c r="H58" s="66">
        <v>1.59</v>
      </c>
      <c r="I58" s="67">
        <f t="shared" si="4"/>
        <v>0</v>
      </c>
      <c r="J58" s="68">
        <v>1.391</v>
      </c>
      <c r="K58" s="67">
        <f t="shared" si="5"/>
        <v>0</v>
      </c>
      <c r="L58" s="69">
        <v>1.1919999999999999</v>
      </c>
      <c r="M58" s="70">
        <f t="shared" si="6"/>
        <v>0</v>
      </c>
      <c r="N58" s="70"/>
      <c r="O58" s="70"/>
    </row>
    <row r="59" spans="1:15" s="10" customFormat="1" ht="99.75" customHeight="1" x14ac:dyDescent="0.25">
      <c r="A59" s="11"/>
      <c r="B59" s="13" t="s">
        <v>69</v>
      </c>
      <c r="C59" s="12" t="s">
        <v>49</v>
      </c>
      <c r="D59" s="14"/>
      <c r="E59" s="15" t="s">
        <v>111</v>
      </c>
      <c r="F59" s="15" t="s">
        <v>128</v>
      </c>
      <c r="G59" s="26">
        <v>206</v>
      </c>
      <c r="H59" s="66">
        <v>2.198</v>
      </c>
      <c r="I59" s="67">
        <f t="shared" si="4"/>
        <v>0</v>
      </c>
      <c r="J59" s="68">
        <v>1.923</v>
      </c>
      <c r="K59" s="67">
        <f t="shared" si="5"/>
        <v>0</v>
      </c>
      <c r="L59" s="69">
        <v>1.6479999999999999</v>
      </c>
      <c r="M59" s="70">
        <f t="shared" si="6"/>
        <v>0</v>
      </c>
      <c r="N59" s="70"/>
      <c r="O59" s="70"/>
    </row>
    <row r="60" spans="1:15" s="10" customFormat="1" ht="99.75" customHeight="1" x14ac:dyDescent="0.25">
      <c r="A60" s="11"/>
      <c r="B60" s="13" t="s">
        <v>68</v>
      </c>
      <c r="C60" s="12" t="s">
        <v>50</v>
      </c>
      <c r="D60" s="14"/>
      <c r="E60" s="15" t="s">
        <v>111</v>
      </c>
      <c r="F60" s="15" t="s">
        <v>128</v>
      </c>
      <c r="G60" s="26">
        <v>149</v>
      </c>
      <c r="H60" s="66">
        <v>1.59</v>
      </c>
      <c r="I60" s="67">
        <f t="shared" si="4"/>
        <v>0</v>
      </c>
      <c r="J60" s="68">
        <v>1.391</v>
      </c>
      <c r="K60" s="67">
        <f t="shared" si="5"/>
        <v>0</v>
      </c>
      <c r="L60" s="69">
        <v>1.1919999999999999</v>
      </c>
      <c r="M60" s="70">
        <f t="shared" si="6"/>
        <v>0</v>
      </c>
      <c r="N60" s="70"/>
      <c r="O60" s="70"/>
    </row>
    <row r="61" spans="1:15" s="10" customFormat="1" ht="99.75" customHeight="1" x14ac:dyDescent="0.25">
      <c r="A61" s="11"/>
      <c r="B61" s="13" t="s">
        <v>67</v>
      </c>
      <c r="C61" s="12" t="s">
        <v>51</v>
      </c>
      <c r="D61" s="14"/>
      <c r="E61" s="15" t="s">
        <v>111</v>
      </c>
      <c r="F61" s="15" t="s">
        <v>128</v>
      </c>
      <c r="G61" s="26">
        <v>206</v>
      </c>
      <c r="H61" s="66">
        <v>2.198</v>
      </c>
      <c r="I61" s="67">
        <f t="shared" si="4"/>
        <v>0</v>
      </c>
      <c r="J61" s="68">
        <v>1.923</v>
      </c>
      <c r="K61" s="67">
        <f t="shared" si="5"/>
        <v>0</v>
      </c>
      <c r="L61" s="69">
        <v>1.6479999999999999</v>
      </c>
      <c r="M61" s="70">
        <f t="shared" si="6"/>
        <v>0</v>
      </c>
      <c r="N61" s="70"/>
      <c r="O61" s="70"/>
    </row>
    <row r="62" spans="1:15" s="10" customFormat="1" ht="99.75" customHeight="1" x14ac:dyDescent="0.25">
      <c r="A62" s="11"/>
      <c r="B62" s="24">
        <v>64</v>
      </c>
      <c r="C62" s="23" t="s">
        <v>106</v>
      </c>
      <c r="D62" s="17"/>
      <c r="E62" s="15" t="s">
        <v>111</v>
      </c>
      <c r="F62" s="15" t="s">
        <v>128</v>
      </c>
      <c r="G62" s="26">
        <v>149</v>
      </c>
      <c r="H62" s="66">
        <v>1.59</v>
      </c>
      <c r="I62" s="67">
        <f t="shared" si="4"/>
        <v>0</v>
      </c>
      <c r="J62" s="68">
        <v>1.391</v>
      </c>
      <c r="K62" s="67">
        <f t="shared" si="5"/>
        <v>0</v>
      </c>
      <c r="L62" s="69">
        <v>1.1919999999999999</v>
      </c>
      <c r="M62" s="70">
        <f t="shared" si="6"/>
        <v>0</v>
      </c>
      <c r="N62" s="70"/>
      <c r="O62" s="70"/>
    </row>
    <row r="63" spans="1:15" s="10" customFormat="1" ht="99.75" customHeight="1" x14ac:dyDescent="0.25">
      <c r="A63" s="11"/>
      <c r="B63" s="13" t="s">
        <v>66</v>
      </c>
      <c r="C63" s="12" t="s">
        <v>52</v>
      </c>
      <c r="D63" s="14"/>
      <c r="E63" s="15" t="s">
        <v>111</v>
      </c>
      <c r="F63" s="15" t="s">
        <v>128</v>
      </c>
      <c r="G63" s="26">
        <v>206</v>
      </c>
      <c r="H63" s="66">
        <v>2.198</v>
      </c>
      <c r="I63" s="67">
        <f t="shared" si="4"/>
        <v>0</v>
      </c>
      <c r="J63" s="68">
        <v>1.923</v>
      </c>
      <c r="K63" s="67">
        <f t="shared" si="5"/>
        <v>0</v>
      </c>
      <c r="L63" s="69">
        <v>1.6479999999999999</v>
      </c>
      <c r="M63" s="70">
        <f t="shared" si="6"/>
        <v>0</v>
      </c>
      <c r="N63" s="70"/>
      <c r="O63" s="70"/>
    </row>
    <row r="64" spans="1:15" s="10" customFormat="1" ht="99.75" customHeight="1" x14ac:dyDescent="0.25">
      <c r="A64" s="11"/>
      <c r="B64" s="13" t="s">
        <v>65</v>
      </c>
      <c r="C64" s="12" t="s">
        <v>53</v>
      </c>
      <c r="D64" s="14"/>
      <c r="E64" s="15" t="s">
        <v>111</v>
      </c>
      <c r="F64" s="15" t="s">
        <v>128</v>
      </c>
      <c r="G64" s="26">
        <v>149</v>
      </c>
      <c r="H64" s="66">
        <v>1.59</v>
      </c>
      <c r="I64" s="67">
        <f t="shared" si="4"/>
        <v>0</v>
      </c>
      <c r="J64" s="68">
        <v>1.391</v>
      </c>
      <c r="K64" s="67">
        <f t="shared" si="5"/>
        <v>0</v>
      </c>
      <c r="L64" s="69">
        <v>1.1919999999999999</v>
      </c>
      <c r="M64" s="70">
        <f t="shared" si="6"/>
        <v>0</v>
      </c>
      <c r="N64" s="70"/>
      <c r="O64" s="70"/>
    </row>
    <row r="65" spans="1:15" s="10" customFormat="1" ht="99.75" customHeight="1" x14ac:dyDescent="0.25">
      <c r="A65" s="11"/>
      <c r="B65" s="13" t="s">
        <v>64</v>
      </c>
      <c r="C65" s="12" t="s">
        <v>54</v>
      </c>
      <c r="D65" s="14"/>
      <c r="E65" s="15" t="s">
        <v>111</v>
      </c>
      <c r="F65" s="15" t="s">
        <v>128</v>
      </c>
      <c r="G65" s="26">
        <v>206</v>
      </c>
      <c r="H65" s="66">
        <v>2.198</v>
      </c>
      <c r="I65" s="67">
        <f t="shared" si="4"/>
        <v>0</v>
      </c>
      <c r="J65" s="68">
        <v>1.923</v>
      </c>
      <c r="K65" s="67">
        <f t="shared" si="5"/>
        <v>0</v>
      </c>
      <c r="L65" s="69">
        <v>1.6479999999999999</v>
      </c>
      <c r="M65" s="70">
        <f t="shared" si="6"/>
        <v>0</v>
      </c>
      <c r="N65" s="70"/>
      <c r="O65" s="70"/>
    </row>
    <row r="66" spans="1:15" s="10" customFormat="1" ht="99.75" customHeight="1" x14ac:dyDescent="0.25">
      <c r="A66" s="11"/>
      <c r="B66" s="13" t="s">
        <v>109</v>
      </c>
      <c r="C66" s="12" t="s">
        <v>55</v>
      </c>
      <c r="D66" s="14"/>
      <c r="E66" s="15" t="s">
        <v>111</v>
      </c>
      <c r="F66" s="15" t="s">
        <v>128</v>
      </c>
      <c r="G66" s="26">
        <v>149</v>
      </c>
      <c r="H66" s="66">
        <v>1.59</v>
      </c>
      <c r="I66" s="67">
        <f t="shared" si="4"/>
        <v>0</v>
      </c>
      <c r="J66" s="68">
        <v>1.391</v>
      </c>
      <c r="K66" s="67">
        <f t="shared" si="5"/>
        <v>0</v>
      </c>
      <c r="L66" s="69">
        <v>1.1919999999999999</v>
      </c>
      <c r="M66" s="70">
        <f t="shared" si="6"/>
        <v>0</v>
      </c>
      <c r="N66" s="70"/>
      <c r="O66" s="70"/>
    </row>
    <row r="67" spans="1:15" s="10" customFormat="1" ht="99.75" customHeight="1" x14ac:dyDescent="0.25">
      <c r="A67" s="11"/>
      <c r="B67" s="13" t="s">
        <v>63</v>
      </c>
      <c r="C67" s="12" t="s">
        <v>56</v>
      </c>
      <c r="D67" s="14"/>
      <c r="E67" s="15" t="s">
        <v>111</v>
      </c>
      <c r="F67" s="15" t="s">
        <v>128</v>
      </c>
      <c r="G67" s="26">
        <v>206</v>
      </c>
      <c r="H67" s="66">
        <v>2.198</v>
      </c>
      <c r="I67" s="67">
        <f t="shared" si="4"/>
        <v>0</v>
      </c>
      <c r="J67" s="68">
        <v>1.923</v>
      </c>
      <c r="K67" s="67">
        <f t="shared" si="5"/>
        <v>0</v>
      </c>
      <c r="L67" s="69">
        <v>1.6479999999999999</v>
      </c>
      <c r="M67" s="70">
        <f t="shared" si="6"/>
        <v>0</v>
      </c>
      <c r="N67" s="70"/>
      <c r="O67" s="70"/>
    </row>
    <row r="68" spans="1:15" s="10" customFormat="1" ht="99.75" customHeight="1" x14ac:dyDescent="0.25">
      <c r="A68" s="11"/>
      <c r="B68" s="24">
        <v>65</v>
      </c>
      <c r="C68" s="12" t="s">
        <v>122</v>
      </c>
      <c r="D68" s="17"/>
      <c r="E68" s="15" t="s">
        <v>111</v>
      </c>
      <c r="F68" s="15" t="s">
        <v>128</v>
      </c>
      <c r="G68" s="26">
        <v>149</v>
      </c>
      <c r="H68" s="66">
        <v>1.59</v>
      </c>
      <c r="I68" s="67">
        <f t="shared" si="4"/>
        <v>0</v>
      </c>
      <c r="J68" s="68">
        <v>1.391</v>
      </c>
      <c r="K68" s="67">
        <f t="shared" si="5"/>
        <v>0</v>
      </c>
      <c r="L68" s="69">
        <v>1.1919999999999999</v>
      </c>
      <c r="M68" s="70">
        <f t="shared" si="6"/>
        <v>0</v>
      </c>
      <c r="N68" s="70"/>
      <c r="O68" s="70"/>
    </row>
    <row r="69" spans="1:15" s="10" customFormat="1" ht="99.75" customHeight="1" x14ac:dyDescent="0.25">
      <c r="A69" s="11"/>
      <c r="B69" s="24">
        <v>66</v>
      </c>
      <c r="C69" s="23" t="s">
        <v>121</v>
      </c>
      <c r="D69" s="14"/>
      <c r="E69" s="15" t="s">
        <v>111</v>
      </c>
      <c r="F69" s="15" t="s">
        <v>128</v>
      </c>
      <c r="G69" s="26">
        <v>206</v>
      </c>
      <c r="H69" s="66">
        <v>2.198</v>
      </c>
      <c r="I69" s="67">
        <f t="shared" si="4"/>
        <v>0</v>
      </c>
      <c r="J69" s="68">
        <v>1.923</v>
      </c>
      <c r="K69" s="67">
        <f t="shared" si="5"/>
        <v>0</v>
      </c>
      <c r="L69" s="69">
        <v>1.6479999999999999</v>
      </c>
      <c r="M69" s="70">
        <f t="shared" si="6"/>
        <v>0</v>
      </c>
      <c r="N69" s="70"/>
      <c r="O69" s="70"/>
    </row>
    <row r="70" spans="1:15" s="10" customFormat="1" ht="99.75" customHeight="1" x14ac:dyDescent="0.25">
      <c r="A70" s="11"/>
      <c r="B70" s="13" t="s">
        <v>62</v>
      </c>
      <c r="C70" s="12" t="s">
        <v>57</v>
      </c>
      <c r="D70" s="14"/>
      <c r="E70" s="15" t="s">
        <v>111</v>
      </c>
      <c r="F70" s="15" t="s">
        <v>128</v>
      </c>
      <c r="G70" s="26">
        <v>206</v>
      </c>
      <c r="H70" s="66">
        <v>2.198</v>
      </c>
      <c r="I70" s="67">
        <f t="shared" si="4"/>
        <v>0</v>
      </c>
      <c r="J70" s="68">
        <v>1.923</v>
      </c>
      <c r="K70" s="67">
        <f t="shared" si="5"/>
        <v>0</v>
      </c>
      <c r="L70" s="69">
        <v>1.6479999999999999</v>
      </c>
      <c r="M70" s="70">
        <f t="shared" si="6"/>
        <v>0</v>
      </c>
      <c r="N70" s="70"/>
      <c r="O70" s="70"/>
    </row>
    <row r="71" spans="1:15" s="10" customFormat="1" ht="99.75" customHeight="1" x14ac:dyDescent="0.25">
      <c r="A71" s="11"/>
      <c r="B71" s="13">
        <v>44</v>
      </c>
      <c r="C71" s="12" t="s">
        <v>58</v>
      </c>
      <c r="D71" s="14"/>
      <c r="E71" s="15" t="s">
        <v>111</v>
      </c>
      <c r="F71" s="15" t="s">
        <v>128</v>
      </c>
      <c r="G71" s="26">
        <v>206</v>
      </c>
      <c r="H71" s="66">
        <v>2.198</v>
      </c>
      <c r="I71" s="67">
        <f t="shared" si="4"/>
        <v>0</v>
      </c>
      <c r="J71" s="68">
        <v>1.923</v>
      </c>
      <c r="K71" s="67">
        <f t="shared" si="5"/>
        <v>0</v>
      </c>
      <c r="L71" s="69">
        <v>1.6479999999999999</v>
      </c>
      <c r="M71" s="70">
        <f t="shared" si="6"/>
        <v>0</v>
      </c>
      <c r="N71" s="70"/>
      <c r="O71" s="70"/>
    </row>
    <row r="72" spans="1:15" s="10" customFormat="1" ht="99.75" customHeight="1" x14ac:dyDescent="0.25">
      <c r="A72" s="11"/>
      <c r="B72" s="13">
        <v>12</v>
      </c>
      <c r="C72" s="12" t="s">
        <v>59</v>
      </c>
      <c r="D72" s="14"/>
      <c r="E72" s="15" t="s">
        <v>111</v>
      </c>
      <c r="F72" s="15" t="s">
        <v>128</v>
      </c>
      <c r="G72" s="26">
        <v>206</v>
      </c>
      <c r="H72" s="66">
        <v>2.198</v>
      </c>
      <c r="I72" s="67">
        <f t="shared" si="4"/>
        <v>0</v>
      </c>
      <c r="J72" s="68">
        <v>1.923</v>
      </c>
      <c r="K72" s="67">
        <f t="shared" si="5"/>
        <v>0</v>
      </c>
      <c r="L72" s="69">
        <v>1.6479999999999999</v>
      </c>
      <c r="M72" s="70">
        <f t="shared" si="6"/>
        <v>0</v>
      </c>
      <c r="N72" s="70"/>
      <c r="O72" s="70"/>
    </row>
    <row r="73" spans="1:15" s="10" customFormat="1" ht="99.75" customHeight="1" x14ac:dyDescent="0.25">
      <c r="A73" s="11"/>
      <c r="B73" s="24">
        <v>67</v>
      </c>
      <c r="C73" s="12" t="s">
        <v>107</v>
      </c>
      <c r="D73" s="14"/>
      <c r="E73" s="15" t="s">
        <v>111</v>
      </c>
      <c r="F73" s="15" t="s">
        <v>128</v>
      </c>
      <c r="G73" s="26">
        <v>149</v>
      </c>
      <c r="H73" s="66">
        <v>1.59</v>
      </c>
      <c r="I73" s="67">
        <f t="shared" si="4"/>
        <v>0</v>
      </c>
      <c r="J73" s="68">
        <v>1.391</v>
      </c>
      <c r="K73" s="67">
        <f t="shared" si="5"/>
        <v>0</v>
      </c>
      <c r="L73" s="69">
        <v>1.1919999999999999</v>
      </c>
      <c r="M73" s="70">
        <f t="shared" si="6"/>
        <v>0</v>
      </c>
      <c r="N73" s="70"/>
      <c r="O73" s="70"/>
    </row>
    <row r="74" spans="1:15" s="10" customFormat="1" ht="99.75" customHeight="1" x14ac:dyDescent="0.25">
      <c r="A74" s="11"/>
      <c r="B74" s="24">
        <v>68</v>
      </c>
      <c r="C74" s="23" t="s">
        <v>108</v>
      </c>
      <c r="D74" s="14"/>
      <c r="E74" s="15" t="s">
        <v>111</v>
      </c>
      <c r="F74" s="15" t="s">
        <v>128</v>
      </c>
      <c r="G74" s="26">
        <v>149</v>
      </c>
      <c r="H74" s="66">
        <v>1.59</v>
      </c>
      <c r="I74" s="67">
        <f t="shared" si="4"/>
        <v>0</v>
      </c>
      <c r="J74" s="68">
        <v>1.391</v>
      </c>
      <c r="K74" s="67">
        <f t="shared" si="5"/>
        <v>0</v>
      </c>
      <c r="L74" s="69">
        <v>1.1919999999999999</v>
      </c>
      <c r="M74" s="70">
        <f t="shared" si="6"/>
        <v>0</v>
      </c>
      <c r="N74" s="70"/>
      <c r="O74" s="70"/>
    </row>
    <row r="75" spans="1:15" s="10" customFormat="1" ht="99.75" customHeight="1" x14ac:dyDescent="0.25">
      <c r="A75" s="11"/>
      <c r="B75" s="13">
        <v>30</v>
      </c>
      <c r="C75" s="12" t="s">
        <v>60</v>
      </c>
      <c r="D75" s="14"/>
      <c r="E75" s="15" t="s">
        <v>111</v>
      </c>
      <c r="F75" s="15" t="s">
        <v>128</v>
      </c>
      <c r="G75" s="26">
        <v>206</v>
      </c>
      <c r="H75" s="66">
        <v>2.198</v>
      </c>
      <c r="I75" s="67">
        <f t="shared" si="4"/>
        <v>0</v>
      </c>
      <c r="J75" s="68">
        <v>1.923</v>
      </c>
      <c r="K75" s="67">
        <f t="shared" si="5"/>
        <v>0</v>
      </c>
      <c r="L75" s="69">
        <v>1.6479999999999999</v>
      </c>
      <c r="M75" s="70">
        <f t="shared" si="6"/>
        <v>0</v>
      </c>
      <c r="N75" s="70"/>
      <c r="O75" s="70"/>
    </row>
    <row r="76" spans="1:15" s="10" customFormat="1" ht="99.75" customHeight="1" x14ac:dyDescent="0.25">
      <c r="A76" s="11"/>
      <c r="B76" s="13">
        <v>14</v>
      </c>
      <c r="C76" s="12" t="s">
        <v>61</v>
      </c>
      <c r="D76" s="14"/>
      <c r="E76" s="15" t="s">
        <v>111</v>
      </c>
      <c r="F76" s="15" t="s">
        <v>128</v>
      </c>
      <c r="G76" s="26">
        <v>206</v>
      </c>
      <c r="H76" s="66">
        <v>2.198</v>
      </c>
      <c r="I76" s="67">
        <f t="shared" si="4"/>
        <v>0</v>
      </c>
      <c r="J76" s="68">
        <v>1.923</v>
      </c>
      <c r="K76" s="67">
        <f t="shared" si="5"/>
        <v>0</v>
      </c>
      <c r="L76" s="69">
        <v>1.6479999999999999</v>
      </c>
      <c r="M76" s="70">
        <f t="shared" si="6"/>
        <v>0</v>
      </c>
      <c r="N76" s="70"/>
      <c r="O76" s="70"/>
    </row>
    <row r="77" spans="1:15" s="10" customFormat="1" ht="99.75" customHeight="1" x14ac:dyDescent="0.25">
      <c r="A77" s="11"/>
      <c r="B77" s="24">
        <v>69</v>
      </c>
      <c r="C77" s="12" t="s">
        <v>14</v>
      </c>
      <c r="D77" s="14"/>
      <c r="E77" s="15" t="s">
        <v>111</v>
      </c>
      <c r="F77" s="15" t="s">
        <v>128</v>
      </c>
      <c r="G77" s="26">
        <v>149</v>
      </c>
      <c r="H77" s="66">
        <v>1.59</v>
      </c>
      <c r="I77" s="67">
        <f t="shared" si="4"/>
        <v>0</v>
      </c>
      <c r="J77" s="68">
        <v>1.391</v>
      </c>
      <c r="K77" s="67">
        <f t="shared" si="5"/>
        <v>0</v>
      </c>
      <c r="L77" s="69">
        <v>1.1919999999999999</v>
      </c>
      <c r="M77" s="70">
        <f t="shared" si="6"/>
        <v>0</v>
      </c>
      <c r="N77" s="70"/>
      <c r="O77" s="70"/>
    </row>
    <row r="78" spans="1:15" ht="28.5" customHeight="1" x14ac:dyDescent="0.25">
      <c r="A78" s="18"/>
      <c r="B78" s="20"/>
      <c r="C78" s="21"/>
      <c r="D78" s="18" t="s">
        <v>112</v>
      </c>
      <c r="E78" s="18"/>
      <c r="F78" s="18"/>
      <c r="G78" s="98"/>
      <c r="H78" s="98"/>
      <c r="I78" s="98"/>
      <c r="J78" s="98"/>
      <c r="K78" s="98"/>
      <c r="L78" s="98"/>
      <c r="M78" s="98"/>
      <c r="N78" s="98"/>
      <c r="O78" s="99"/>
    </row>
    <row r="79" spans="1:15" s="10" customFormat="1" ht="99.75" customHeight="1" x14ac:dyDescent="0.25">
      <c r="A79" s="11"/>
      <c r="B79" s="13" t="s">
        <v>7</v>
      </c>
      <c r="C79" s="25" t="s">
        <v>120</v>
      </c>
      <c r="D79" s="14"/>
      <c r="E79" s="15" t="s">
        <v>114</v>
      </c>
      <c r="F79" s="15" t="s">
        <v>127</v>
      </c>
      <c r="G79" s="26">
        <v>149</v>
      </c>
      <c r="H79" s="66">
        <v>1.59</v>
      </c>
      <c r="I79" s="67">
        <f t="shared" si="4"/>
        <v>0</v>
      </c>
      <c r="J79" s="68">
        <v>1.391</v>
      </c>
      <c r="K79" s="67">
        <f t="shared" si="5"/>
        <v>0</v>
      </c>
      <c r="L79" s="69">
        <v>1.1919999999999999</v>
      </c>
      <c r="M79" s="70">
        <f t="shared" si="6"/>
        <v>0</v>
      </c>
      <c r="N79" s="70"/>
      <c r="O79" s="70"/>
    </row>
    <row r="80" spans="1:15" s="10" customFormat="1" ht="99.75" customHeight="1" x14ac:dyDescent="0.25">
      <c r="A80" s="11"/>
      <c r="B80" s="13" t="s">
        <v>126</v>
      </c>
      <c r="C80" s="22" t="s">
        <v>17</v>
      </c>
      <c r="D80" s="14"/>
      <c r="E80" s="15" t="s">
        <v>114</v>
      </c>
      <c r="F80" s="15" t="s">
        <v>127</v>
      </c>
      <c r="G80" s="26">
        <v>149</v>
      </c>
      <c r="H80" s="66">
        <v>1.59</v>
      </c>
      <c r="I80" s="67">
        <f t="shared" si="4"/>
        <v>0</v>
      </c>
      <c r="J80" s="68">
        <v>1.391</v>
      </c>
      <c r="K80" s="67">
        <f t="shared" si="5"/>
        <v>0</v>
      </c>
      <c r="L80" s="69">
        <v>1.1919999999999999</v>
      </c>
      <c r="M80" s="70">
        <f t="shared" si="6"/>
        <v>0</v>
      </c>
      <c r="N80" s="70"/>
      <c r="O80" s="70"/>
    </row>
    <row r="81" spans="1:15" s="10" customFormat="1" ht="99.75" customHeight="1" x14ac:dyDescent="0.25">
      <c r="A81" s="11"/>
      <c r="B81" s="13" t="s">
        <v>102</v>
      </c>
      <c r="C81" s="22" t="s">
        <v>19</v>
      </c>
      <c r="D81" s="14"/>
      <c r="E81" s="15" t="s">
        <v>114</v>
      </c>
      <c r="F81" s="15" t="s">
        <v>127</v>
      </c>
      <c r="G81" s="26">
        <v>149</v>
      </c>
      <c r="H81" s="66">
        <v>1.59</v>
      </c>
      <c r="I81" s="67">
        <f t="shared" si="4"/>
        <v>0</v>
      </c>
      <c r="J81" s="68">
        <v>1.391</v>
      </c>
      <c r="K81" s="67">
        <f t="shared" si="5"/>
        <v>0</v>
      </c>
      <c r="L81" s="69">
        <v>1.1919999999999999</v>
      </c>
      <c r="M81" s="70">
        <f t="shared" si="6"/>
        <v>0</v>
      </c>
      <c r="N81" s="70"/>
      <c r="O81" s="70"/>
    </row>
    <row r="82" spans="1:15" s="10" customFormat="1" ht="99.75" customHeight="1" x14ac:dyDescent="0.25">
      <c r="A82" s="11"/>
      <c r="B82" s="13" t="s">
        <v>82</v>
      </c>
      <c r="C82" s="22" t="s">
        <v>23</v>
      </c>
      <c r="D82" s="14"/>
      <c r="E82" s="15" t="s">
        <v>114</v>
      </c>
      <c r="F82" s="15" t="s">
        <v>127</v>
      </c>
      <c r="G82" s="26">
        <v>149</v>
      </c>
      <c r="H82" s="66">
        <v>1.59</v>
      </c>
      <c r="I82" s="67">
        <f t="shared" si="4"/>
        <v>0</v>
      </c>
      <c r="J82" s="68">
        <v>1.391</v>
      </c>
      <c r="K82" s="67">
        <f t="shared" si="5"/>
        <v>0</v>
      </c>
      <c r="L82" s="69">
        <v>1.1919999999999999</v>
      </c>
      <c r="M82" s="70">
        <f t="shared" si="6"/>
        <v>0</v>
      </c>
      <c r="N82" s="70"/>
      <c r="O82" s="70"/>
    </row>
    <row r="83" spans="1:15" s="10" customFormat="1" ht="99.75" customHeight="1" x14ac:dyDescent="0.25">
      <c r="A83" s="11"/>
      <c r="B83" s="13" t="s">
        <v>71</v>
      </c>
      <c r="C83" s="22">
        <v>23980</v>
      </c>
      <c r="D83" s="14"/>
      <c r="E83" s="15" t="s">
        <v>114</v>
      </c>
      <c r="F83" s="15" t="s">
        <v>127</v>
      </c>
      <c r="G83" s="26">
        <v>149</v>
      </c>
      <c r="H83" s="66">
        <v>1.59</v>
      </c>
      <c r="I83" s="67">
        <f t="shared" si="4"/>
        <v>0</v>
      </c>
      <c r="J83" s="68">
        <v>1.391</v>
      </c>
      <c r="K83" s="67">
        <f t="shared" si="5"/>
        <v>0</v>
      </c>
      <c r="L83" s="69">
        <v>1.1919999999999999</v>
      </c>
      <c r="M83" s="70">
        <f t="shared" si="6"/>
        <v>0</v>
      </c>
      <c r="N83" s="70"/>
      <c r="O83" s="70"/>
    </row>
    <row r="84" spans="1:15" s="10" customFormat="1" ht="99.75" customHeight="1" x14ac:dyDescent="0.25">
      <c r="A84" s="11"/>
      <c r="B84" s="13" t="s">
        <v>93</v>
      </c>
      <c r="C84" s="22">
        <v>50110</v>
      </c>
      <c r="D84" s="14"/>
      <c r="E84" s="15" t="s">
        <v>114</v>
      </c>
      <c r="F84" s="15" t="s">
        <v>127</v>
      </c>
      <c r="G84" s="26">
        <v>149</v>
      </c>
      <c r="H84" s="66">
        <v>1.59</v>
      </c>
      <c r="I84" s="67">
        <f t="shared" si="4"/>
        <v>0</v>
      </c>
      <c r="J84" s="68">
        <v>1.391</v>
      </c>
      <c r="K84" s="67">
        <f t="shared" si="5"/>
        <v>0</v>
      </c>
      <c r="L84" s="69">
        <v>1.1919999999999999</v>
      </c>
      <c r="M84" s="70">
        <f t="shared" si="6"/>
        <v>0</v>
      </c>
      <c r="N84" s="70"/>
      <c r="O84" s="70"/>
    </row>
    <row r="85" spans="1:15" ht="28.5" customHeight="1" x14ac:dyDescent="0.25">
      <c r="A85" s="18"/>
      <c r="B85" s="20"/>
      <c r="C85" s="21"/>
      <c r="D85" s="18" t="s">
        <v>113</v>
      </c>
      <c r="E85" s="18"/>
      <c r="F85" s="18"/>
      <c r="G85" s="98"/>
      <c r="H85" s="98"/>
      <c r="I85" s="98"/>
      <c r="J85" s="98"/>
      <c r="K85" s="98"/>
      <c r="L85" s="98"/>
      <c r="M85" s="98"/>
      <c r="N85" s="98"/>
      <c r="O85" s="98"/>
    </row>
    <row r="86" spans="1:15" s="10" customFormat="1" ht="99.75" customHeight="1" x14ac:dyDescent="0.25">
      <c r="A86" s="11"/>
      <c r="B86" s="13" t="s">
        <v>7</v>
      </c>
      <c r="C86" s="12" t="s">
        <v>124</v>
      </c>
      <c r="D86" s="14"/>
      <c r="E86" s="15" t="s">
        <v>115</v>
      </c>
      <c r="F86" s="15" t="s">
        <v>129</v>
      </c>
      <c r="G86" s="26">
        <v>149</v>
      </c>
      <c r="H86" s="66">
        <v>1.59</v>
      </c>
      <c r="I86" s="67">
        <f t="shared" ref="I86" si="7">H86*O86</f>
        <v>0</v>
      </c>
      <c r="J86" s="68">
        <v>1.391</v>
      </c>
      <c r="K86" s="67">
        <f t="shared" ref="K86" si="8">J86*O86</f>
        <v>0</v>
      </c>
      <c r="L86" s="69">
        <v>1.1919999999999999</v>
      </c>
      <c r="M86" s="70">
        <f t="shared" ref="M86" si="9">L86*O86</f>
        <v>0</v>
      </c>
      <c r="N86" s="70"/>
      <c r="O86" s="70"/>
    </row>
    <row r="87" spans="1:15" s="10" customFormat="1" ht="99.75" customHeight="1" x14ac:dyDescent="0.25">
      <c r="A87" s="11"/>
      <c r="B87" s="13" t="s">
        <v>126</v>
      </c>
      <c r="C87" s="22" t="s">
        <v>116</v>
      </c>
      <c r="D87" s="14"/>
      <c r="E87" s="15" t="s">
        <v>115</v>
      </c>
      <c r="F87" s="15" t="s">
        <v>129</v>
      </c>
      <c r="G87" s="26">
        <v>149</v>
      </c>
      <c r="H87" s="66">
        <v>1.59</v>
      </c>
      <c r="I87" s="67">
        <f t="shared" ref="I87:I91" si="10">H87*O87</f>
        <v>0</v>
      </c>
      <c r="J87" s="68">
        <v>1.391</v>
      </c>
      <c r="K87" s="67">
        <f t="shared" ref="K87:K91" si="11">J87*O87</f>
        <v>0</v>
      </c>
      <c r="L87" s="69">
        <v>1.1919999999999999</v>
      </c>
      <c r="M87" s="70">
        <f t="shared" ref="M87:M91" si="12">L87*O87</f>
        <v>0</v>
      </c>
      <c r="N87" s="70"/>
      <c r="O87" s="70"/>
    </row>
    <row r="88" spans="1:15" s="10" customFormat="1" ht="99.75" customHeight="1" x14ac:dyDescent="0.25">
      <c r="A88" s="11"/>
      <c r="B88" s="13" t="s">
        <v>102</v>
      </c>
      <c r="C88" s="22" t="s">
        <v>117</v>
      </c>
      <c r="D88" s="14"/>
      <c r="E88" s="15" t="s">
        <v>115</v>
      </c>
      <c r="F88" s="15" t="s">
        <v>129</v>
      </c>
      <c r="G88" s="26">
        <v>149</v>
      </c>
      <c r="H88" s="66">
        <v>1.59</v>
      </c>
      <c r="I88" s="67">
        <f t="shared" si="10"/>
        <v>0</v>
      </c>
      <c r="J88" s="68">
        <v>1.391</v>
      </c>
      <c r="K88" s="67">
        <f t="shared" si="11"/>
        <v>0</v>
      </c>
      <c r="L88" s="69">
        <v>1.1919999999999999</v>
      </c>
      <c r="M88" s="70">
        <f t="shared" si="12"/>
        <v>0</v>
      </c>
      <c r="N88" s="70"/>
      <c r="O88" s="70"/>
    </row>
    <row r="89" spans="1:15" s="10" customFormat="1" ht="99.75" customHeight="1" x14ac:dyDescent="0.25">
      <c r="A89" s="11"/>
      <c r="B89" s="13" t="s">
        <v>82</v>
      </c>
      <c r="C89" s="22" t="s">
        <v>118</v>
      </c>
      <c r="D89" s="14"/>
      <c r="E89" s="15" t="s">
        <v>115</v>
      </c>
      <c r="F89" s="15" t="s">
        <v>129</v>
      </c>
      <c r="G89" s="26">
        <v>149</v>
      </c>
      <c r="H89" s="66">
        <v>1.59</v>
      </c>
      <c r="I89" s="67">
        <f t="shared" si="10"/>
        <v>0</v>
      </c>
      <c r="J89" s="68">
        <v>1.391</v>
      </c>
      <c r="K89" s="67">
        <f t="shared" si="11"/>
        <v>0</v>
      </c>
      <c r="L89" s="69">
        <v>1.1919999999999999</v>
      </c>
      <c r="M89" s="70">
        <f t="shared" si="12"/>
        <v>0</v>
      </c>
      <c r="N89" s="70"/>
      <c r="O89" s="70"/>
    </row>
    <row r="90" spans="1:15" s="10" customFormat="1" ht="99.75" customHeight="1" x14ac:dyDescent="0.25">
      <c r="A90" s="11"/>
      <c r="B90" s="13" t="s">
        <v>71</v>
      </c>
      <c r="C90" s="22" t="s">
        <v>130</v>
      </c>
      <c r="D90" s="14"/>
      <c r="E90" s="15" t="s">
        <v>115</v>
      </c>
      <c r="F90" s="15" t="s">
        <v>129</v>
      </c>
      <c r="G90" s="26">
        <v>149</v>
      </c>
      <c r="H90" s="66">
        <v>1.59</v>
      </c>
      <c r="I90" s="67">
        <f t="shared" si="10"/>
        <v>0</v>
      </c>
      <c r="J90" s="68">
        <v>1.391</v>
      </c>
      <c r="K90" s="67">
        <f t="shared" si="11"/>
        <v>0</v>
      </c>
      <c r="L90" s="69">
        <v>1.1919999999999999</v>
      </c>
      <c r="M90" s="70">
        <f t="shared" si="12"/>
        <v>0</v>
      </c>
      <c r="N90" s="70"/>
      <c r="O90" s="70"/>
    </row>
    <row r="91" spans="1:15" s="10" customFormat="1" ht="99.75" customHeight="1" x14ac:dyDescent="0.25">
      <c r="A91" s="11"/>
      <c r="B91" s="13" t="s">
        <v>93</v>
      </c>
      <c r="C91" s="12" t="s">
        <v>119</v>
      </c>
      <c r="D91" s="14"/>
      <c r="E91" s="15" t="s">
        <v>115</v>
      </c>
      <c r="F91" s="15" t="s">
        <v>129</v>
      </c>
      <c r="G91" s="26">
        <v>149</v>
      </c>
      <c r="H91" s="66">
        <v>1.59</v>
      </c>
      <c r="I91" s="67">
        <f t="shared" si="10"/>
        <v>0</v>
      </c>
      <c r="J91" s="68">
        <v>1.391</v>
      </c>
      <c r="K91" s="67">
        <f t="shared" si="11"/>
        <v>0</v>
      </c>
      <c r="L91" s="69">
        <v>1.1919999999999999</v>
      </c>
      <c r="M91" s="70">
        <f t="shared" si="12"/>
        <v>0</v>
      </c>
      <c r="N91" s="70"/>
      <c r="O91" s="70"/>
    </row>
    <row r="92" spans="1:15" x14ac:dyDescent="0.25">
      <c r="A92" s="6"/>
      <c r="B92" s="8"/>
      <c r="C92" s="6"/>
      <c r="D92" s="7"/>
      <c r="E92" s="7"/>
      <c r="F92" s="6"/>
      <c r="G92" s="9"/>
    </row>
    <row r="93" spans="1:15" ht="24.75" customHeight="1" x14ac:dyDescent="0.25">
      <c r="A93" s="105" t="s">
        <v>152</v>
      </c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7"/>
    </row>
  </sheetData>
  <autoFilter ref="G13:O91"/>
  <mergeCells count="21">
    <mergeCell ref="A8:G8"/>
    <mergeCell ref="A9:A12"/>
    <mergeCell ref="B9:B12"/>
    <mergeCell ref="C9:C12"/>
    <mergeCell ref="D9:D12"/>
    <mergeCell ref="E9:E12"/>
    <mergeCell ref="F9:F12"/>
    <mergeCell ref="G9:G12"/>
    <mergeCell ref="A6:C6"/>
    <mergeCell ref="D6:O6"/>
    <mergeCell ref="A93:O93"/>
    <mergeCell ref="D1:G3"/>
    <mergeCell ref="A4:C4"/>
    <mergeCell ref="D4:O4"/>
    <mergeCell ref="A5:C5"/>
    <mergeCell ref="D5:O5"/>
    <mergeCell ref="J1:O3"/>
    <mergeCell ref="N8:N12"/>
    <mergeCell ref="H9:L9"/>
    <mergeCell ref="O9:O12"/>
    <mergeCell ref="H11:L11"/>
  </mergeCells>
  <hyperlinks>
    <hyperlink ref="A93:K93" location="Лист1!A8" display=" в начало &gt;&gt;"/>
  </hyperlinks>
  <pageMargins left="0.7" right="0.7" top="0.75" bottom="0.75" header="0.3" footer="0.3"/>
  <pageSetup paperSize="9" orientation="portrait" r:id="rId1"/>
  <ignoredErrors>
    <ignoredError sqref="C14 B53:D61 B15:D16 B21:D21 B18:D18 C17:D17 C19:D19 B24:D27 C22:D22 D23 B29:D50 C28:D28 C52:D52 B63:D67 C62:D62 B70:D72 C68:D68 C69:D69 B75:D76 C73:D73 C74:D74 C77:D77 B79:C89 B91:C91 B90 C20:D2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2022-09-08T09:06:17Z</dcterms:modified>
</cp:coreProperties>
</file>