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45" yWindow="30" windowWidth="10965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Лист1!$F$13:$N$34</definedName>
  </definedNames>
  <calcPr calcId="144525" refMode="R1C1"/>
</workbook>
</file>

<file path=xl/calcChain.xml><?xml version="1.0" encoding="utf-8"?>
<calcChain xmlns="http://schemas.openxmlformats.org/spreadsheetml/2006/main">
  <c r="J14" i="1" l="1"/>
  <c r="H14" i="1"/>
  <c r="N7" i="1"/>
  <c r="L34" i="1"/>
  <c r="J34" i="1"/>
  <c r="H34" i="1"/>
  <c r="L33" i="1"/>
  <c r="J33" i="1"/>
  <c r="H33" i="1"/>
  <c r="L32" i="1"/>
  <c r="J32" i="1"/>
  <c r="H32" i="1"/>
  <c r="L31" i="1"/>
  <c r="J31" i="1"/>
  <c r="H31" i="1"/>
  <c r="L30" i="1"/>
  <c r="J30" i="1"/>
  <c r="H30" i="1"/>
  <c r="L29" i="1"/>
  <c r="J29" i="1"/>
  <c r="H29" i="1"/>
  <c r="L28" i="1"/>
  <c r="J28" i="1"/>
  <c r="H28" i="1"/>
  <c r="L27" i="1"/>
  <c r="J27" i="1"/>
  <c r="H27" i="1"/>
  <c r="L26" i="1"/>
  <c r="J26" i="1"/>
  <c r="H26" i="1"/>
  <c r="L25" i="1"/>
  <c r="J25" i="1"/>
  <c r="H25" i="1"/>
  <c r="L24" i="1"/>
  <c r="J24" i="1"/>
  <c r="H24" i="1"/>
  <c r="L23" i="1"/>
  <c r="J23" i="1"/>
  <c r="H23" i="1"/>
  <c r="L22" i="1"/>
  <c r="J22" i="1"/>
  <c r="H22" i="1"/>
  <c r="L21" i="1"/>
  <c r="J21" i="1"/>
  <c r="H21" i="1"/>
  <c r="L20" i="1"/>
  <c r="J20" i="1"/>
  <c r="H20" i="1"/>
  <c r="L19" i="1"/>
  <c r="J19" i="1"/>
  <c r="H19" i="1"/>
  <c r="L18" i="1"/>
  <c r="J18" i="1"/>
  <c r="H18" i="1"/>
  <c r="L17" i="1"/>
  <c r="J17" i="1"/>
  <c r="H17" i="1"/>
  <c r="L16" i="1"/>
  <c r="J16" i="1"/>
  <c r="H16" i="1"/>
  <c r="L15" i="1"/>
  <c r="J15" i="1"/>
  <c r="H15" i="1"/>
  <c r="L14" i="1"/>
  <c r="I8" i="1" l="1"/>
  <c r="G8" i="1"/>
  <c r="K8" i="1"/>
</calcChain>
</file>

<file path=xl/sharedStrings.xml><?xml version="1.0" encoding="utf-8"?>
<sst xmlns="http://schemas.openxmlformats.org/spreadsheetml/2006/main" count="95" uniqueCount="49">
  <si>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</si>
  <si>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</si>
  <si>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Артикул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</si>
  <si>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</si>
  <si>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</si>
  <si>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</si>
  <si>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00030-15726</t>
  </si>
  <si>
    <t>00030-26436</t>
  </si>
  <si>
    <t>00030-26443</t>
  </si>
  <si>
    <t>00030-27103</t>
  </si>
  <si>
    <t>00030-98530</t>
  </si>
  <si>
    <t>00030-98545</t>
  </si>
  <si>
    <t>00030-98546</t>
  </si>
  <si>
    <t>02010-01710</t>
  </si>
  <si>
    <t>02010-01890</t>
  </si>
  <si>
    <t>23980-15726</t>
  </si>
  <si>
    <t>23980-57901</t>
  </si>
  <si>
    <t>23980-57908</t>
  </si>
  <si>
    <t>23980-57930</t>
  </si>
  <si>
    <t>23980-57950</t>
  </si>
  <si>
    <t>23980-57990</t>
  </si>
  <si>
    <t>23980-65431</t>
  </si>
  <si>
    <t>30020-27001</t>
  </si>
  <si>
    <t>00030-26536</t>
  </si>
  <si>
    <t>5x5 мм</t>
  </si>
  <si>
    <t>Бусины плоский колокольчик (Flat flower bell),Чехия</t>
  </si>
  <si>
    <t>10 г                           ~ 83 шт.</t>
  </si>
  <si>
    <t>нет</t>
  </si>
  <si>
    <t>00030-27101</t>
  </si>
  <si>
    <t>03000-28701</t>
  </si>
  <si>
    <t>опт: +7 499 157-65-90                                                                           опт: +7 499 157-31-51                                                              заказ отправлять на:                                            optotdel18@yandex.ru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</si>
  <si>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</si>
  <si>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</si>
  <si>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</si>
  <si>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</si>
  <si>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</si>
  <si>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</si>
  <si>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</si>
  <si>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</si>
  <si>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</si>
  <si>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</si>
  <si>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</si>
  <si>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 xml:space="preserve">Наличие </t>
  </si>
  <si>
    <t>Картинка</t>
  </si>
  <si>
    <t>П/ №</t>
  </si>
  <si>
    <t xml:space="preserve">Цвет </t>
  </si>
  <si>
    <t xml:space="preserve">размер </t>
  </si>
  <si>
    <t>Розничная цена</t>
  </si>
  <si>
    <t xml:space="preserve"> в начало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</si>
</sst>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#,##0.00&quot;р.&quot;"/>
    <numFmt numFmtId="166" formatCode="_-[$$-409]* #,##0.00_ ;_-[$$-409]* \-#,##0.00\ ;_-[$$-409]* &quot;-&quot;??_ ;_-@_ "/>
  </numFmts>
  <fonts count="3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strike/>
      <sz val="12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sz val="9"/>
      <color theme="1"/>
      <name val="Arial"/>
      <family val="2"/>
      <charset val="204"/>
    </font>
    <font>
      <u/>
      <sz val="14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19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97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Alignment="1">
      <alignment horizontal="center" vertical="center"/>
    </xf>
    <xf numFmtId="0" fontId="13" fillId="2" borderId="0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0" fillId="0" borderId="2" xfId="0" applyBorder="1"/>
    <xf numFmtId="0" fontId="9" fillId="0" borderId="2" xfId="0" applyFont="1" applyBorder="1" applyAlignment="1">
      <alignment horizontal="center" vertical="center"/>
    </xf>
    <xf numFmtId="0" fontId="0" fillId="0" borderId="1" xfId="0" applyBorder="1"/>
    <xf numFmtId="0" fontId="9" fillId="0" borderId="1" xfId="0" applyFont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17" fillId="0" borderId="2" xfId="0" applyNumberFormat="1" applyFont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49" fontId="10" fillId="0" borderId="6" xfId="0" applyNumberFormat="1" applyFont="1" applyFill="1" applyBorder="1" applyAlignment="1" applyProtection="1">
      <alignment horizontal="left" vertical="center"/>
      <protection locked="0"/>
    </xf>
    <xf numFmtId="49" fontId="10" fillId="0" borderId="2" xfId="0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Fill="1" applyBorder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0" fontId="20" fillId="2" borderId="1" xfId="0" applyFont="1" applyFill="1" applyBorder="1" applyAlignment="1">
      <alignment horizontal="right" vertical="center" wrapText="1"/>
    </xf>
    <xf numFmtId="166" fontId="21" fillId="2" borderId="12" xfId="2" applyNumberFormat="1" applyFont="1" applyFill="1" applyBorder="1"/>
    <xf numFmtId="166" fontId="21" fillId="2" borderId="13" xfId="0" applyNumberFormat="1" applyFont="1" applyFill="1" applyBorder="1"/>
    <xf numFmtId="166" fontId="22" fillId="2" borderId="13" xfId="0" applyNumberFormat="1" applyFont="1" applyFill="1" applyBorder="1" applyAlignment="1">
      <alignment vertical="center"/>
    </xf>
    <xf numFmtId="166" fontId="22" fillId="2" borderId="13" xfId="0" applyNumberFormat="1" applyFont="1" applyFill="1" applyBorder="1" applyAlignment="1">
      <alignment horizontal="right" vertical="center"/>
    </xf>
    <xf numFmtId="0" fontId="23" fillId="2" borderId="0" xfId="0" applyFont="1" applyFill="1" applyAlignment="1">
      <alignment vertical="center"/>
    </xf>
    <xf numFmtId="166" fontId="24" fillId="5" borderId="6" xfId="2" applyNumberFormat="1" applyFont="1" applyFill="1" applyBorder="1" applyAlignment="1">
      <alignment horizontal="center" vertical="center" wrapText="1"/>
    </xf>
    <xf numFmtId="166" fontId="24" fillId="5" borderId="2" xfId="2" applyNumberFormat="1" applyFont="1" applyFill="1" applyBorder="1" applyAlignment="1">
      <alignment horizontal="center" vertical="center" wrapText="1"/>
    </xf>
    <xf numFmtId="166" fontId="24" fillId="5" borderId="7" xfId="2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166" fontId="12" fillId="6" borderId="5" xfId="2" applyNumberFormat="1" applyFont="1" applyFill="1" applyBorder="1" applyAlignment="1">
      <alignment horizontal="center" vertical="center" wrapText="1" shrinkToFit="1"/>
    </xf>
    <xf numFmtId="166" fontId="12" fillId="6" borderId="5" xfId="0" applyNumberFormat="1" applyFont="1" applyFill="1" applyBorder="1" applyAlignment="1">
      <alignment horizontal="center" vertical="center" wrapText="1"/>
    </xf>
    <xf numFmtId="166" fontId="24" fillId="6" borderId="5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25" fillId="3" borderId="16" xfId="0" applyFont="1" applyFill="1" applyBorder="1" applyAlignment="1">
      <alignment horizontal="center" vertical="center" wrapText="1"/>
    </xf>
    <xf numFmtId="166" fontId="24" fillId="6" borderId="5" xfId="2" applyNumberFormat="1" applyFont="1" applyFill="1" applyBorder="1" applyAlignment="1">
      <alignment horizontal="center" vertical="center" wrapText="1" shrinkToFit="1"/>
    </xf>
    <xf numFmtId="0" fontId="25" fillId="3" borderId="10" xfId="0" applyFont="1" applyFill="1" applyBorder="1" applyAlignment="1">
      <alignment horizontal="center" vertical="center" wrapText="1"/>
    </xf>
    <xf numFmtId="0" fontId="0" fillId="0" borderId="0" xfId="0" applyFill="1"/>
    <xf numFmtId="166" fontId="12" fillId="4" borderId="5" xfId="0" applyNumberFormat="1" applyFont="1" applyFill="1" applyBorder="1" applyAlignment="1" applyProtection="1">
      <alignment horizontal="center" vertical="center" wrapText="1"/>
    </xf>
    <xf numFmtId="166" fontId="12" fillId="8" borderId="5" xfId="0" applyNumberFormat="1" applyFont="1" applyFill="1" applyBorder="1" applyAlignment="1">
      <alignment horizontal="center" vertical="center" wrapText="1"/>
    </xf>
    <xf numFmtId="166" fontId="12" fillId="8" borderId="5" xfId="0" applyNumberFormat="1" applyFont="1" applyFill="1" applyBorder="1" applyAlignment="1" applyProtection="1">
      <alignment horizontal="center" vertical="center" wrapText="1"/>
    </xf>
    <xf numFmtId="166" fontId="12" fillId="9" borderId="5" xfId="0" applyNumberFormat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166" fontId="28" fillId="2" borderId="0" xfId="2" applyNumberFormat="1" applyFont="1" applyFill="1"/>
    <xf numFmtId="166" fontId="28" fillId="2" borderId="0" xfId="0" applyNumberFormat="1" applyFont="1" applyFill="1"/>
    <xf numFmtId="0" fontId="28" fillId="2" borderId="0" xfId="0" applyFont="1" applyFill="1"/>
    <xf numFmtId="49" fontId="30" fillId="2" borderId="12" xfId="0" applyNumberFormat="1" applyFont="1" applyFill="1" applyBorder="1"/>
    <xf numFmtId="0" fontId="19" fillId="2" borderId="0" xfId="0" applyFont="1" applyFill="1" applyBorder="1"/>
    <xf numFmtId="0" fontId="8" fillId="0" borderId="6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166" fontId="18" fillId="8" borderId="17" xfId="0" applyNumberFormat="1" applyFont="1" applyFill="1" applyBorder="1" applyAlignment="1">
      <alignment horizontal="center" vertical="center"/>
    </xf>
    <xf numFmtId="166" fontId="18" fillId="0" borderId="12" xfId="0" applyNumberFormat="1" applyFont="1" applyFill="1" applyBorder="1" applyAlignment="1">
      <alignment horizontal="center" vertical="center"/>
    </xf>
    <xf numFmtId="166" fontId="18" fillId="8" borderId="18" xfId="0" applyNumberFormat="1" applyFont="1" applyFill="1" applyBorder="1" applyAlignment="1">
      <alignment horizontal="center" vertical="center"/>
    </xf>
    <xf numFmtId="166" fontId="18" fillId="9" borderId="18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 textRotation="255"/>
    </xf>
    <xf numFmtId="0" fontId="12" fillId="0" borderId="0" xfId="0" applyFont="1" applyAlignment="1">
      <alignment vertical="center"/>
    </xf>
    <xf numFmtId="0" fontId="12" fillId="9" borderId="11" xfId="0" applyFont="1" applyFill="1" applyBorder="1" applyAlignment="1">
      <alignment horizontal="center" vertical="center"/>
    </xf>
    <xf numFmtId="49" fontId="31" fillId="9" borderId="11" xfId="0" applyNumberFormat="1" applyFont="1" applyFill="1" applyBorder="1" applyAlignment="1">
      <alignment horizontal="center" vertical="center" wrapText="1"/>
    </xf>
    <xf numFmtId="49" fontId="20" fillId="9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12" fillId="9" borderId="20" xfId="0" applyFont="1" applyFill="1" applyBorder="1" applyAlignment="1">
      <alignment horizontal="center" vertical="center"/>
    </xf>
    <xf numFmtId="49" fontId="31" fillId="9" borderId="20" xfId="0" applyNumberFormat="1" applyFont="1" applyFill="1" applyBorder="1" applyAlignment="1">
      <alignment horizontal="center" vertical="center" wrapText="1"/>
    </xf>
    <xf numFmtId="49" fontId="20" fillId="9" borderId="20" xfId="0" applyNumberFormat="1" applyFont="1" applyFill="1" applyBorder="1" applyAlignment="1">
      <alignment horizontal="center" vertical="center"/>
    </xf>
    <xf numFmtId="0" fontId="2" fillId="9" borderId="20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/>
    </xf>
    <xf numFmtId="49" fontId="31" fillId="9" borderId="8" xfId="0" applyNumberFormat="1" applyFont="1" applyFill="1" applyBorder="1" applyAlignment="1">
      <alignment horizontal="center" vertical="center" wrapText="1"/>
    </xf>
    <xf numFmtId="49" fontId="20" fillId="9" borderId="8" xfId="0" applyNumberFormat="1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textRotation="255"/>
    </xf>
    <xf numFmtId="2" fontId="23" fillId="2" borderId="14" xfId="0" applyNumberFormat="1" applyFont="1" applyFill="1" applyBorder="1" applyAlignment="1">
      <alignment horizontal="center" vertical="center"/>
    </xf>
    <xf numFmtId="2" fontId="23" fillId="2" borderId="19" xfId="0" applyNumberFormat="1" applyFont="1" applyFill="1" applyBorder="1" applyAlignment="1">
      <alignment horizontal="center" vertical="center"/>
    </xf>
    <xf numFmtId="0" fontId="32" fillId="7" borderId="6" xfId="3" applyFont="1" applyFill="1" applyBorder="1" applyAlignment="1" applyProtection="1">
      <alignment horizontal="right" vertical="center"/>
    </xf>
    <xf numFmtId="0" fontId="32" fillId="7" borderId="2" xfId="3" applyFont="1" applyFill="1" applyBorder="1" applyAlignment="1" applyProtection="1">
      <alignment horizontal="right" vertical="center"/>
    </xf>
    <xf numFmtId="0" fontId="32" fillId="7" borderId="7" xfId="3" applyFont="1" applyFill="1" applyBorder="1" applyAlignment="1" applyProtection="1">
      <alignment horizontal="right" vertical="center"/>
    </xf>
    <xf numFmtId="0" fontId="12" fillId="2" borderId="2" xfId="0" applyFont="1" applyFill="1" applyBorder="1" applyAlignment="1">
      <alignment vertical="center"/>
    </xf>
    <xf numFmtId="0" fontId="12" fillId="2" borderId="7" xfId="0" applyFont="1" applyFill="1" applyBorder="1" applyAlignment="1">
      <alignment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962025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</xdr:row>
      <xdr:rowOff>19051</xdr:rowOff>
    </xdr:from>
    <xdr:to>
      <xdr:col>0</xdr:col>
      <xdr:colOff>1555532</xdr:colOff>
      <xdr:row>19</xdr:row>
      <xdr:rowOff>1038225</xdr:rowOff>
    </xdr:to>
    <xdr:pic>
      <xdr:nvPicPr>
        <xdr:cNvPr id="1025" name="Picture 1" descr="http://i.ebayimg.com/images/g/n8gAAOSwrddY7Wew/s-l160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" y="9086851"/>
          <a:ext cx="1536482" cy="10191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9527</xdr:colOff>
      <xdr:row>20</xdr:row>
      <xdr:rowOff>19051</xdr:rowOff>
    </xdr:from>
    <xdr:to>
      <xdr:col>0</xdr:col>
      <xdr:colOff>1552575</xdr:colOff>
      <xdr:row>21</xdr:row>
      <xdr:rowOff>0</xdr:rowOff>
    </xdr:to>
    <xdr:pic>
      <xdr:nvPicPr>
        <xdr:cNvPr id="2" name="Picture 1" descr="Forget-me-not bead &quot;00030-98546&quot; Crystal Blooming Meadow, 5 mm,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846" b="29487"/>
        <a:stretch>
          <a:fillRect/>
        </a:stretch>
      </xdr:blipFill>
      <xdr:spPr bwMode="auto">
        <a:xfrm>
          <a:off x="9527" y="10134601"/>
          <a:ext cx="1543048" cy="10286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19050</xdr:rowOff>
    </xdr:from>
    <xdr:to>
      <xdr:col>0</xdr:col>
      <xdr:colOff>1552575</xdr:colOff>
      <xdr:row>17</xdr:row>
      <xdr:rowOff>1038225</xdr:rowOff>
    </xdr:to>
    <xdr:pic>
      <xdr:nvPicPr>
        <xdr:cNvPr id="1026" name="Picture 2" descr="Forget-me-not bead &quot;00030-27103&quot; Crystal Santander , 5 mm, 50 s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r="5780" b="38150"/>
        <a:stretch>
          <a:fillRect/>
        </a:stretch>
      </xdr:blipFill>
      <xdr:spPr bwMode="auto">
        <a:xfrm>
          <a:off x="0" y="6991350"/>
          <a:ext cx="1552575" cy="1019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21</xdr:row>
      <xdr:rowOff>19050</xdr:rowOff>
    </xdr:from>
    <xdr:to>
      <xdr:col>1</xdr:col>
      <xdr:colOff>0</xdr:colOff>
      <xdr:row>21</xdr:row>
      <xdr:rowOff>1038427</xdr:rowOff>
    </xdr:to>
    <xdr:pic>
      <xdr:nvPicPr>
        <xdr:cNvPr id="7" name="Рисунок 6" descr="SKP_20170713_155236_811968965409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42778" t="45698" r="21895" b="40747"/>
        <a:stretch>
          <a:fillRect/>
        </a:stretch>
      </xdr:blipFill>
      <xdr:spPr>
        <a:xfrm>
          <a:off x="9525" y="11182350"/>
          <a:ext cx="1552575" cy="101937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</xdr:row>
      <xdr:rowOff>9525</xdr:rowOff>
    </xdr:from>
    <xdr:to>
      <xdr:col>0</xdr:col>
      <xdr:colOff>1562099</xdr:colOff>
      <xdr:row>24</xdr:row>
      <xdr:rowOff>0</xdr:rowOff>
    </xdr:to>
    <xdr:pic>
      <xdr:nvPicPr>
        <xdr:cNvPr id="10" name="Рисунок 9" descr="SKP_20170713_155729_4646440749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6111" t="42127" r="35213" b="38733"/>
        <a:stretch>
          <a:fillRect/>
        </a:stretch>
      </xdr:blipFill>
      <xdr:spPr>
        <a:xfrm>
          <a:off x="19050" y="13268325"/>
          <a:ext cx="154304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19050</xdr:rowOff>
    </xdr:from>
    <xdr:to>
      <xdr:col>0</xdr:col>
      <xdr:colOff>1552575</xdr:colOff>
      <xdr:row>29</xdr:row>
      <xdr:rowOff>1028700</xdr:rowOff>
    </xdr:to>
    <xdr:pic>
      <xdr:nvPicPr>
        <xdr:cNvPr id="11" name="Рисунок 10" descr="SKP_20170714_100228_359375199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9306" t="44399" r="49149" b="43538"/>
        <a:stretch>
          <a:fillRect/>
        </a:stretch>
      </xdr:blipFill>
      <xdr:spPr>
        <a:xfrm>
          <a:off x="9525" y="19564350"/>
          <a:ext cx="15430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</xdr:row>
      <xdr:rowOff>9525</xdr:rowOff>
    </xdr:from>
    <xdr:to>
      <xdr:col>0</xdr:col>
      <xdr:colOff>1552574</xdr:colOff>
      <xdr:row>18</xdr:row>
      <xdr:rowOff>1038225</xdr:rowOff>
    </xdr:to>
    <xdr:pic>
      <xdr:nvPicPr>
        <xdr:cNvPr id="12" name="Рисунок 11" descr="SKP_20170714_100515_78052335025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7083" t="18831" r="26667" b="59253"/>
        <a:stretch>
          <a:fillRect/>
        </a:stretch>
      </xdr:blipFill>
      <xdr:spPr>
        <a:xfrm>
          <a:off x="9525" y="8029575"/>
          <a:ext cx="1543049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9527</xdr:rowOff>
    </xdr:from>
    <xdr:to>
      <xdr:col>0</xdr:col>
      <xdr:colOff>1552575</xdr:colOff>
      <xdr:row>15</xdr:row>
      <xdr:rowOff>0</xdr:rowOff>
    </xdr:to>
    <xdr:pic>
      <xdr:nvPicPr>
        <xdr:cNvPr id="13" name="Рисунок 12" descr="SKP_20170714_100850_860190914018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23019" t="43295" r="14540" b="31999"/>
        <a:stretch>
          <a:fillRect/>
        </a:stretch>
      </xdr:blipFill>
      <xdr:spPr>
        <a:xfrm>
          <a:off x="19050" y="3838577"/>
          <a:ext cx="1533525" cy="103822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29</xdr:row>
      <xdr:rowOff>1038225</xdr:rowOff>
    </xdr:from>
    <xdr:to>
      <xdr:col>0</xdr:col>
      <xdr:colOff>1552575</xdr:colOff>
      <xdr:row>30</xdr:row>
      <xdr:rowOff>1038225</xdr:rowOff>
    </xdr:to>
    <xdr:pic>
      <xdr:nvPicPr>
        <xdr:cNvPr id="14" name="Рисунок 13" descr="SKP_20170714_101120_36180644666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3494" t="29070" r="35971" b="50751"/>
        <a:stretch>
          <a:fillRect/>
        </a:stretch>
      </xdr:blipFill>
      <xdr:spPr>
        <a:xfrm>
          <a:off x="19050" y="20583525"/>
          <a:ext cx="1533525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28</xdr:row>
      <xdr:rowOff>0</xdr:rowOff>
    </xdr:from>
    <xdr:to>
      <xdr:col>0</xdr:col>
      <xdr:colOff>1552575</xdr:colOff>
      <xdr:row>28</xdr:row>
      <xdr:rowOff>1034083</xdr:rowOff>
    </xdr:to>
    <xdr:pic>
      <xdr:nvPicPr>
        <xdr:cNvPr id="16" name="Рисунок 15" descr="SKP_20170714_101120_361806446664.jpg"/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prstClr val="black"/>
            <a:schemeClr val="tx2">
              <a:lumMod val="40000"/>
              <a:lumOff val="60000"/>
              <a:tint val="45000"/>
              <a:satMod val="400000"/>
            </a:schemeClr>
          </a:duotone>
        </a:blip>
        <a:srcRect l="15515" t="30251" r="37992" b="50751"/>
        <a:stretch>
          <a:fillRect/>
        </a:stretch>
      </xdr:blipFill>
      <xdr:spPr>
        <a:xfrm>
          <a:off x="19050" y="18497550"/>
          <a:ext cx="1533525" cy="103408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26</xdr:row>
      <xdr:rowOff>28575</xdr:rowOff>
    </xdr:from>
    <xdr:to>
      <xdr:col>0</xdr:col>
      <xdr:colOff>1552575</xdr:colOff>
      <xdr:row>26</xdr:row>
      <xdr:rowOff>1034082</xdr:rowOff>
    </xdr:to>
    <xdr:pic>
      <xdr:nvPicPr>
        <xdr:cNvPr id="17" name="Рисунок 16" descr="SKP_20170714_101120_361806446664.jpg"/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prstClr val="black"/>
            <a:schemeClr val="tx2">
              <a:tint val="45000"/>
              <a:satMod val="400000"/>
            </a:schemeClr>
          </a:duotone>
        </a:blip>
        <a:srcRect l="15515" t="30251" r="37992" b="50751"/>
        <a:stretch>
          <a:fillRect/>
        </a:stretch>
      </xdr:blipFill>
      <xdr:spPr>
        <a:xfrm>
          <a:off x="19050" y="16430625"/>
          <a:ext cx="1533525" cy="100550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</xdr:row>
      <xdr:rowOff>19050</xdr:rowOff>
    </xdr:from>
    <xdr:to>
      <xdr:col>0</xdr:col>
      <xdr:colOff>1552575</xdr:colOff>
      <xdr:row>25</xdr:row>
      <xdr:rowOff>1028700</xdr:rowOff>
    </xdr:to>
    <xdr:pic>
      <xdr:nvPicPr>
        <xdr:cNvPr id="18" name="Рисунок 17" descr="SKP_20170714_101924_8851899366033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34131" t="49172" r="23271" b="34748"/>
        <a:stretch>
          <a:fillRect/>
        </a:stretch>
      </xdr:blipFill>
      <xdr:spPr>
        <a:xfrm>
          <a:off x="19050" y="15373350"/>
          <a:ext cx="15335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</xdr:row>
      <xdr:rowOff>2</xdr:rowOff>
    </xdr:from>
    <xdr:to>
      <xdr:col>0</xdr:col>
      <xdr:colOff>1552575</xdr:colOff>
      <xdr:row>25</xdr:row>
      <xdr:rowOff>0</xdr:rowOff>
    </xdr:to>
    <xdr:pic>
      <xdr:nvPicPr>
        <xdr:cNvPr id="19" name="Рисунок 18" descr="SKP_20170714_102355_1481898901257.jpg"/>
        <xdr:cNvPicPr>
          <a:picLocks noChangeAspect="1"/>
        </xdr:cNvPicPr>
      </xdr:nvPicPr>
      <xdr:blipFill>
        <a:blip xmlns:r="http://schemas.openxmlformats.org/officeDocument/2006/relationships" r:embed="rId13" cstate="print">
          <a:lum bright="10000"/>
        </a:blip>
        <a:srcRect l="19579" t="38193" r="19567" b="37659"/>
        <a:stretch>
          <a:fillRect/>
        </a:stretch>
      </xdr:blipFill>
      <xdr:spPr>
        <a:xfrm>
          <a:off x="9525" y="14306552"/>
          <a:ext cx="1543050" cy="10477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15</xdr:row>
      <xdr:rowOff>19050</xdr:rowOff>
    </xdr:from>
    <xdr:to>
      <xdr:col>0</xdr:col>
      <xdr:colOff>1552575</xdr:colOff>
      <xdr:row>15</xdr:row>
      <xdr:rowOff>1028700</xdr:rowOff>
    </xdr:to>
    <xdr:pic>
      <xdr:nvPicPr>
        <xdr:cNvPr id="3" name="Picture 1" descr="Картинки по запросу flat flower bell beads 00030-2653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r="11957" b="16442"/>
        <a:stretch>
          <a:fillRect/>
        </a:stretch>
      </xdr:blipFill>
      <xdr:spPr bwMode="auto">
        <a:xfrm>
          <a:off x="9526" y="4895850"/>
          <a:ext cx="1543049" cy="1009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9525</xdr:rowOff>
    </xdr:from>
    <xdr:to>
      <xdr:col>0</xdr:col>
      <xdr:colOff>1552575</xdr:colOff>
      <xdr:row>32</xdr:row>
      <xdr:rowOff>1038225</xdr:rowOff>
    </xdr:to>
    <xdr:pic>
      <xdr:nvPicPr>
        <xdr:cNvPr id="21" name="Рисунок 20" descr="SKP_20170714_104043_284147676599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8731" t="29688" r="30702" b="46859"/>
        <a:stretch>
          <a:fillRect/>
        </a:stretch>
      </xdr:blipFill>
      <xdr:spPr>
        <a:xfrm>
          <a:off x="0" y="22698075"/>
          <a:ext cx="155257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19050</xdr:rowOff>
    </xdr:from>
    <xdr:to>
      <xdr:col>0</xdr:col>
      <xdr:colOff>1552575</xdr:colOff>
      <xdr:row>22</xdr:row>
      <xdr:rowOff>1038225</xdr:rowOff>
    </xdr:to>
    <xdr:pic>
      <xdr:nvPicPr>
        <xdr:cNvPr id="22" name="Рисунок 21" descr="SKP_20170714_105130_66078699634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7463" t="41750" r="40468" b="41087"/>
        <a:stretch>
          <a:fillRect/>
        </a:stretch>
      </xdr:blipFill>
      <xdr:spPr>
        <a:xfrm>
          <a:off x="9525" y="12230100"/>
          <a:ext cx="154305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9525</xdr:rowOff>
    </xdr:from>
    <xdr:to>
      <xdr:col>0</xdr:col>
      <xdr:colOff>1552575</xdr:colOff>
      <xdr:row>13</xdr:row>
      <xdr:rowOff>1038225</xdr:rowOff>
    </xdr:to>
    <xdr:pic>
      <xdr:nvPicPr>
        <xdr:cNvPr id="23" name="Рисунок 22" descr="00030-1572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b="33742"/>
        <a:stretch>
          <a:fillRect/>
        </a:stretch>
      </xdr:blipFill>
      <xdr:spPr>
        <a:xfrm>
          <a:off x="0" y="2790825"/>
          <a:ext cx="155257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</xdr:row>
      <xdr:rowOff>9526</xdr:rowOff>
    </xdr:from>
    <xdr:to>
      <xdr:col>0</xdr:col>
      <xdr:colOff>1552575</xdr:colOff>
      <xdr:row>31</xdr:row>
      <xdr:rowOff>1038225</xdr:rowOff>
    </xdr:to>
    <xdr:pic>
      <xdr:nvPicPr>
        <xdr:cNvPr id="24" name="Рисунок 23" descr="SKP_20170714_105707_461104269396.jpg"/>
        <xdr:cNvPicPr>
          <a:picLocks noChangeAspect="1"/>
        </xdr:cNvPicPr>
      </xdr:nvPicPr>
      <xdr:blipFill>
        <a:blip xmlns:r="http://schemas.openxmlformats.org/officeDocument/2006/relationships" r:embed="rId18" cstate="print">
          <a:duotone>
            <a:prstClr val="black"/>
            <a:schemeClr val="accent4">
              <a:lumMod val="40000"/>
              <a:lumOff val="60000"/>
              <a:tint val="45000"/>
              <a:satMod val="400000"/>
            </a:schemeClr>
          </a:duotone>
        </a:blip>
        <a:srcRect t="29789" r="46652" b="49297"/>
        <a:stretch>
          <a:fillRect/>
        </a:stretch>
      </xdr:blipFill>
      <xdr:spPr>
        <a:xfrm>
          <a:off x="19050" y="21650326"/>
          <a:ext cx="1533525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19050</xdr:rowOff>
    </xdr:from>
    <xdr:to>
      <xdr:col>0</xdr:col>
      <xdr:colOff>1552575</xdr:colOff>
      <xdr:row>16</xdr:row>
      <xdr:rowOff>1038225</xdr:rowOff>
    </xdr:to>
    <xdr:pic>
      <xdr:nvPicPr>
        <xdr:cNvPr id="25" name="Рисунок 24" descr="00030-2644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33951"/>
        <a:stretch>
          <a:fillRect/>
        </a:stretch>
      </xdr:blipFill>
      <xdr:spPr>
        <a:xfrm>
          <a:off x="9525" y="5943600"/>
          <a:ext cx="154305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9527</xdr:colOff>
      <xdr:row>27</xdr:row>
      <xdr:rowOff>28576</xdr:rowOff>
    </xdr:from>
    <xdr:to>
      <xdr:col>0</xdr:col>
      <xdr:colOff>1552575</xdr:colOff>
      <xdr:row>27</xdr:row>
      <xdr:rowOff>1014848</xdr:rowOff>
    </xdr:to>
    <xdr:pic>
      <xdr:nvPicPr>
        <xdr:cNvPr id="26" name="Рисунок 25" descr="SKP_20170714_110630_167499365296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7500" t="53571" r="36868" b="29383"/>
        <a:stretch>
          <a:fillRect/>
        </a:stretch>
      </xdr:blipFill>
      <xdr:spPr>
        <a:xfrm>
          <a:off x="9527" y="17478376"/>
          <a:ext cx="1543048" cy="986272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13</xdr:row>
      <xdr:rowOff>0</xdr:rowOff>
    </xdr:from>
    <xdr:to>
      <xdr:col>17</xdr:col>
      <xdr:colOff>551039</xdr:colOff>
      <xdr:row>14</xdr:row>
      <xdr:rowOff>257175</xdr:rowOff>
    </xdr:to>
    <xdr:pic>
      <xdr:nvPicPr>
        <xdr:cNvPr id="5" name="Picture 2" descr="Картинки по запросу Flat flower bell beads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b="6164"/>
        <a:stretch>
          <a:fillRect/>
        </a:stretch>
      </xdr:blipFill>
      <xdr:spPr bwMode="auto">
        <a:xfrm>
          <a:off x="11553825" y="1676400"/>
          <a:ext cx="1751189" cy="1304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0</xdr:col>
      <xdr:colOff>1552575</xdr:colOff>
      <xdr:row>33</xdr:row>
      <xdr:rowOff>1038225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45825"/>
          <a:ext cx="1552575" cy="1028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tabSelected="1" workbookViewId="0">
      <selection activeCell="M14" sqref="M14"/>
    </sheetView>
  </sheetViews>
  <sheetFormatPr defaultRowHeight="18.75" x14ac:dyDescent="0.25"/>
  <cols>
    <col min="1" max="1" width="23.42578125" customWidth="1"/>
    <col min="2" max="2" width="6.7109375" style="8" customWidth="1"/>
    <col min="3" max="3" width="21.5703125" style="6" customWidth="1"/>
    <col min="4" max="5" width="15.7109375" customWidth="1"/>
    <col min="6" max="6" width="15.42578125" bestFit="1" customWidth="1"/>
    <col min="7" max="7" width="16.85546875" style="59" customWidth="1"/>
    <col min="8" max="8" width="9.42578125" style="60" hidden="1" customWidth="1"/>
    <col min="9" max="9" width="16.85546875" style="60" customWidth="1"/>
    <col min="10" max="10" width="9.42578125" style="60" hidden="1" customWidth="1"/>
    <col min="11" max="11" width="16.85546875" style="60" customWidth="1"/>
    <col min="12" max="12" width="7" style="61" hidden="1" customWidth="1"/>
    <col min="13" max="13" width="7.140625" style="61" customWidth="1"/>
    <col min="14" max="14" width="16.7109375" style="61" customWidth="1"/>
    <col min="15" max="15" width="0" hidden="1" customWidth="1"/>
  </cols>
  <sheetData>
    <row r="1" spans="1:18" ht="25.5" customHeight="1" x14ac:dyDescent="0.25">
      <c r="A1" s="1" t="s">
        <v>0</v>
      </c>
      <c r="B1" s="7"/>
      <c r="C1" s="2"/>
      <c r="D1" s="23" t="s">
        <v>1</v>
      </c>
      <c r="E1" s="23"/>
      <c r="F1" s="23"/>
      <c r="G1" s="20"/>
      <c r="H1" s="20"/>
      <c r="I1" s="33" t="s">
        <v>30</v>
      </c>
      <c r="J1" s="33"/>
      <c r="K1" s="33"/>
      <c r="L1" s="33"/>
      <c r="M1" s="33"/>
      <c r="N1" s="33"/>
    </row>
    <row r="2" spans="1:18" ht="25.5" customHeight="1" x14ac:dyDescent="0.25">
      <c r="A2" s="1"/>
      <c r="B2" s="7"/>
      <c r="C2" s="3"/>
      <c r="D2" s="24"/>
      <c r="E2" s="24"/>
      <c r="F2" s="24"/>
      <c r="G2" s="21"/>
      <c r="H2" s="21"/>
      <c r="I2" s="33"/>
      <c r="J2" s="33"/>
      <c r="K2" s="33"/>
      <c r="L2" s="33"/>
      <c r="M2" s="33"/>
      <c r="N2" s="33"/>
    </row>
    <row r="3" spans="1:18" ht="25.5" customHeight="1" x14ac:dyDescent="0.25">
      <c r="A3" s="1"/>
      <c r="B3" s="7"/>
      <c r="C3" s="4"/>
      <c r="D3" s="25"/>
      <c r="E3" s="25"/>
      <c r="F3" s="25"/>
      <c r="G3" s="22"/>
      <c r="H3" s="22"/>
      <c r="I3" s="34"/>
      <c r="J3" s="34"/>
      <c r="K3" s="34"/>
      <c r="L3" s="34"/>
      <c r="M3" s="34"/>
      <c r="N3" s="34"/>
    </row>
    <row r="4" spans="1:18" ht="18" customHeight="1" x14ac:dyDescent="0.25">
      <c r="A4" s="26" t="s">
        <v>3</v>
      </c>
      <c r="B4" s="26"/>
      <c r="C4" s="26"/>
      <c r="D4" s="27" t="s">
        <v>25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</row>
    <row r="5" spans="1:18" ht="18" customHeight="1" x14ac:dyDescent="0.25">
      <c r="A5" s="29" t="s">
        <v>4</v>
      </c>
      <c r="B5" s="29"/>
      <c r="C5" s="29"/>
      <c r="D5" s="30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</row>
    <row r="6" spans="1:18" ht="16.5" thickBot="1" x14ac:dyDescent="0.3">
      <c r="A6" s="32" t="s">
        <v>5</v>
      </c>
      <c r="B6" s="32"/>
      <c r="C6" s="32"/>
      <c r="D6" s="30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</row>
    <row r="7" spans="1:18" ht="29.25" customHeight="1" thickTop="1" x14ac:dyDescent="0.25">
      <c r="A7" s="5"/>
      <c r="B7" s="5"/>
      <c r="C7" s="62" t="s">
        <v>41</v>
      </c>
      <c r="D7" s="5"/>
      <c r="E7" s="5"/>
      <c r="F7" s="63"/>
      <c r="G7" s="35"/>
      <c r="H7" s="36"/>
      <c r="I7" s="37"/>
      <c r="J7" s="37"/>
      <c r="K7" s="38" t="s">
        <v>31</v>
      </c>
      <c r="L7" s="39"/>
      <c r="M7" s="39"/>
      <c r="N7" s="90">
        <f>SUM(N14:N349)</f>
        <v>0</v>
      </c>
    </row>
    <row r="8" spans="1:18" ht="18" customHeight="1" thickBot="1" x14ac:dyDescent="0.3">
      <c r="A8" s="64"/>
      <c r="B8" s="65"/>
      <c r="C8" s="65"/>
      <c r="D8" s="65"/>
      <c r="E8" s="65"/>
      <c r="F8" s="66"/>
      <c r="G8" s="67">
        <f>SUM(H14:H271)</f>
        <v>0</v>
      </c>
      <c r="H8" s="68"/>
      <c r="I8" s="69">
        <f>SUM(J14:J271)</f>
        <v>0</v>
      </c>
      <c r="J8" s="68"/>
      <c r="K8" s="70">
        <f>SUM(L14:L271)</f>
        <v>0</v>
      </c>
      <c r="L8" s="71"/>
      <c r="M8" s="72" t="s">
        <v>42</v>
      </c>
      <c r="N8" s="91"/>
      <c r="O8" s="45"/>
      <c r="P8" s="73"/>
      <c r="Q8" s="73"/>
      <c r="R8" s="73"/>
    </row>
    <row r="9" spans="1:18" ht="18" customHeight="1" thickTop="1" x14ac:dyDescent="0.25">
      <c r="A9" s="74" t="s">
        <v>43</v>
      </c>
      <c r="B9" s="75" t="s">
        <v>44</v>
      </c>
      <c r="C9" s="76" t="s">
        <v>2</v>
      </c>
      <c r="D9" s="76" t="s">
        <v>45</v>
      </c>
      <c r="E9" s="77" t="s">
        <v>46</v>
      </c>
      <c r="F9" s="78" t="s">
        <v>47</v>
      </c>
      <c r="G9" s="40" t="s">
        <v>32</v>
      </c>
      <c r="H9" s="41"/>
      <c r="I9" s="41"/>
      <c r="J9" s="41"/>
      <c r="K9" s="42"/>
      <c r="L9" s="43"/>
      <c r="M9" s="72"/>
      <c r="N9" s="44" t="s">
        <v>33</v>
      </c>
      <c r="O9" s="45"/>
      <c r="P9" s="73"/>
      <c r="Q9" s="73"/>
      <c r="R9" s="73"/>
    </row>
    <row r="10" spans="1:18" ht="18.75" customHeight="1" x14ac:dyDescent="0.25">
      <c r="A10" s="79"/>
      <c r="B10" s="80"/>
      <c r="C10" s="81"/>
      <c r="D10" s="81"/>
      <c r="E10" s="82"/>
      <c r="F10" s="83"/>
      <c r="G10" s="46" t="s">
        <v>34</v>
      </c>
      <c r="H10" s="47"/>
      <c r="I10" s="48" t="s">
        <v>35</v>
      </c>
      <c r="J10" s="47"/>
      <c r="K10" s="48" t="s">
        <v>36</v>
      </c>
      <c r="L10" s="49"/>
      <c r="M10" s="72"/>
      <c r="N10" s="50"/>
      <c r="O10" s="45"/>
      <c r="P10" s="73"/>
      <c r="Q10" s="73"/>
      <c r="R10" s="73"/>
    </row>
    <row r="11" spans="1:18" ht="17.25" customHeight="1" x14ac:dyDescent="0.25">
      <c r="A11" s="79"/>
      <c r="B11" s="80"/>
      <c r="C11" s="81"/>
      <c r="D11" s="81"/>
      <c r="E11" s="82"/>
      <c r="F11" s="83"/>
      <c r="G11" s="40" t="s">
        <v>37</v>
      </c>
      <c r="H11" s="41"/>
      <c r="I11" s="41"/>
      <c r="J11" s="41"/>
      <c r="K11" s="42"/>
      <c r="L11" s="43"/>
      <c r="M11" s="72"/>
      <c r="N11" s="50"/>
      <c r="O11" s="45"/>
      <c r="P11" s="73"/>
      <c r="Q11" s="73"/>
      <c r="R11" s="73"/>
    </row>
    <row r="12" spans="1:18" ht="18" customHeight="1" x14ac:dyDescent="0.25">
      <c r="A12" s="84"/>
      <c r="B12" s="85"/>
      <c r="C12" s="86"/>
      <c r="D12" s="86"/>
      <c r="E12" s="87"/>
      <c r="F12" s="88"/>
      <c r="G12" s="51" t="s">
        <v>38</v>
      </c>
      <c r="H12" s="48"/>
      <c r="I12" s="48" t="s">
        <v>39</v>
      </c>
      <c r="J12" s="48"/>
      <c r="K12" s="48" t="s">
        <v>40</v>
      </c>
      <c r="L12" s="49"/>
      <c r="M12" s="89"/>
      <c r="N12" s="52"/>
      <c r="O12" s="45"/>
      <c r="P12" s="73"/>
      <c r="Q12" s="73"/>
      <c r="R12" s="73"/>
    </row>
    <row r="13" spans="1:18" ht="18" customHeight="1" x14ac:dyDescent="0.25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6"/>
      <c r="O13" s="45"/>
      <c r="P13" s="73"/>
      <c r="Q13" s="73"/>
      <c r="R13" s="73"/>
    </row>
    <row r="14" spans="1:18" ht="82.5" customHeight="1" x14ac:dyDescent="0.25">
      <c r="A14" s="9"/>
      <c r="B14" s="15">
        <v>1</v>
      </c>
      <c r="C14" s="10" t="s">
        <v>6</v>
      </c>
      <c r="D14" s="10" t="s">
        <v>24</v>
      </c>
      <c r="E14" s="17" t="s">
        <v>26</v>
      </c>
      <c r="F14" s="19">
        <v>206</v>
      </c>
      <c r="G14" s="54">
        <v>2.198</v>
      </c>
      <c r="H14" s="55">
        <f t="shared" ref="H14" si="0">G14*N14</f>
        <v>0</v>
      </c>
      <c r="I14" s="56">
        <v>1.923</v>
      </c>
      <c r="J14" s="55">
        <f t="shared" ref="J14" si="1">I14*N14</f>
        <v>0</v>
      </c>
      <c r="K14" s="57">
        <v>1.6479999999999999</v>
      </c>
      <c r="L14" s="58">
        <f t="shared" ref="L14:L25" si="2">K14*N14</f>
        <v>0</v>
      </c>
      <c r="M14" s="10"/>
      <c r="N14" s="58"/>
      <c r="O14" s="53"/>
    </row>
    <row r="15" spans="1:18" ht="82.5" customHeight="1" x14ac:dyDescent="0.25">
      <c r="A15" s="11"/>
      <c r="B15" s="16">
        <v>2</v>
      </c>
      <c r="C15" s="12" t="s">
        <v>7</v>
      </c>
      <c r="D15" s="12" t="s">
        <v>24</v>
      </c>
      <c r="E15" s="17" t="s">
        <v>26</v>
      </c>
      <c r="F15" s="19">
        <v>206</v>
      </c>
      <c r="G15" s="54">
        <v>2.198</v>
      </c>
      <c r="H15" s="55">
        <f t="shared" ref="H14:H25" si="3">G15*N15</f>
        <v>0</v>
      </c>
      <c r="I15" s="56">
        <v>1.923</v>
      </c>
      <c r="J15" s="55">
        <f t="shared" ref="J14:J25" si="4">I15*N15</f>
        <v>0</v>
      </c>
      <c r="K15" s="57">
        <v>1.6479999999999999</v>
      </c>
      <c r="L15" s="58">
        <f t="shared" si="2"/>
        <v>0</v>
      </c>
      <c r="M15" s="12" t="s">
        <v>27</v>
      </c>
      <c r="N15" s="58"/>
      <c r="O15" s="53"/>
    </row>
    <row r="16" spans="1:18" ht="82.5" customHeight="1" x14ac:dyDescent="0.25">
      <c r="A16" s="11"/>
      <c r="B16" s="16">
        <v>3</v>
      </c>
      <c r="C16" s="12" t="s">
        <v>23</v>
      </c>
      <c r="D16" s="12" t="s">
        <v>24</v>
      </c>
      <c r="E16" s="17" t="s">
        <v>26</v>
      </c>
      <c r="F16" s="19">
        <v>206</v>
      </c>
      <c r="G16" s="54">
        <v>2.198</v>
      </c>
      <c r="H16" s="55">
        <f t="shared" si="3"/>
        <v>0</v>
      </c>
      <c r="I16" s="56">
        <v>1.923</v>
      </c>
      <c r="J16" s="55">
        <f t="shared" si="4"/>
        <v>0</v>
      </c>
      <c r="K16" s="57">
        <v>1.6479999999999999</v>
      </c>
      <c r="L16" s="58">
        <f t="shared" si="2"/>
        <v>0</v>
      </c>
      <c r="M16" s="12"/>
      <c r="N16" s="58"/>
      <c r="O16" s="53"/>
    </row>
    <row r="17" spans="1:15" ht="82.5" customHeight="1" x14ac:dyDescent="0.25">
      <c r="A17" s="11"/>
      <c r="B17" s="16">
        <v>4</v>
      </c>
      <c r="C17" s="12" t="s">
        <v>8</v>
      </c>
      <c r="D17" s="12" t="s">
        <v>24</v>
      </c>
      <c r="E17" s="17" t="s">
        <v>26</v>
      </c>
      <c r="F17" s="19">
        <v>206</v>
      </c>
      <c r="G17" s="54">
        <v>2.198</v>
      </c>
      <c r="H17" s="55">
        <f t="shared" si="3"/>
        <v>0</v>
      </c>
      <c r="I17" s="56">
        <v>1.923</v>
      </c>
      <c r="J17" s="55">
        <f t="shared" si="4"/>
        <v>0</v>
      </c>
      <c r="K17" s="57">
        <v>1.6479999999999999</v>
      </c>
      <c r="L17" s="58">
        <f t="shared" si="2"/>
        <v>0</v>
      </c>
      <c r="M17" s="12"/>
      <c r="N17" s="58"/>
      <c r="O17" s="53"/>
    </row>
    <row r="18" spans="1:15" ht="82.5" customHeight="1" x14ac:dyDescent="0.25">
      <c r="A18" s="11"/>
      <c r="B18" s="16">
        <v>5</v>
      </c>
      <c r="C18" s="12" t="s">
        <v>9</v>
      </c>
      <c r="D18" s="12" t="s">
        <v>24</v>
      </c>
      <c r="E18" s="17" t="s">
        <v>26</v>
      </c>
      <c r="F18" s="19">
        <v>206</v>
      </c>
      <c r="G18" s="54">
        <v>2.198</v>
      </c>
      <c r="H18" s="55">
        <f t="shared" si="3"/>
        <v>0</v>
      </c>
      <c r="I18" s="56">
        <v>1.923</v>
      </c>
      <c r="J18" s="55">
        <f t="shared" si="4"/>
        <v>0</v>
      </c>
      <c r="K18" s="57">
        <v>1.6479999999999999</v>
      </c>
      <c r="L18" s="58">
        <f t="shared" si="2"/>
        <v>0</v>
      </c>
      <c r="M18" s="12"/>
      <c r="N18" s="58"/>
      <c r="O18" s="53"/>
    </row>
    <row r="19" spans="1:15" ht="82.5" customHeight="1" x14ac:dyDescent="0.25">
      <c r="A19" s="11"/>
      <c r="B19" s="16">
        <v>6</v>
      </c>
      <c r="C19" s="12" t="s">
        <v>10</v>
      </c>
      <c r="D19" s="12" t="s">
        <v>24</v>
      </c>
      <c r="E19" s="17" t="s">
        <v>26</v>
      </c>
      <c r="F19" s="19">
        <v>206</v>
      </c>
      <c r="G19" s="54">
        <v>2.198</v>
      </c>
      <c r="H19" s="55">
        <f t="shared" si="3"/>
        <v>0</v>
      </c>
      <c r="I19" s="56">
        <v>1.923</v>
      </c>
      <c r="J19" s="55">
        <f t="shared" si="4"/>
        <v>0</v>
      </c>
      <c r="K19" s="57">
        <v>1.6479999999999999</v>
      </c>
      <c r="L19" s="58">
        <f t="shared" si="2"/>
        <v>0</v>
      </c>
      <c r="M19" s="12"/>
      <c r="N19" s="58"/>
      <c r="O19" s="53"/>
    </row>
    <row r="20" spans="1:15" ht="82.5" customHeight="1" x14ac:dyDescent="0.25">
      <c r="A20" s="11"/>
      <c r="B20" s="16">
        <v>7</v>
      </c>
      <c r="C20" s="12" t="s">
        <v>11</v>
      </c>
      <c r="D20" s="12" t="s">
        <v>24</v>
      </c>
      <c r="E20" s="17" t="s">
        <v>26</v>
      </c>
      <c r="F20" s="19">
        <v>206</v>
      </c>
      <c r="G20" s="54">
        <v>2.198</v>
      </c>
      <c r="H20" s="55">
        <f t="shared" si="3"/>
        <v>0</v>
      </c>
      <c r="I20" s="56">
        <v>1.923</v>
      </c>
      <c r="J20" s="55">
        <f t="shared" si="4"/>
        <v>0</v>
      </c>
      <c r="K20" s="57">
        <v>1.6479999999999999</v>
      </c>
      <c r="L20" s="58">
        <f t="shared" si="2"/>
        <v>0</v>
      </c>
      <c r="M20" s="12" t="s">
        <v>27</v>
      </c>
      <c r="N20" s="58"/>
      <c r="O20" s="53"/>
    </row>
    <row r="21" spans="1:15" ht="82.5" customHeight="1" x14ac:dyDescent="0.25">
      <c r="A21" s="11"/>
      <c r="B21" s="16">
        <v>8</v>
      </c>
      <c r="C21" s="12" t="s">
        <v>12</v>
      </c>
      <c r="D21" s="12" t="s">
        <v>24</v>
      </c>
      <c r="E21" s="17" t="s">
        <v>26</v>
      </c>
      <c r="F21" s="19">
        <v>206</v>
      </c>
      <c r="G21" s="54">
        <v>2.198</v>
      </c>
      <c r="H21" s="55">
        <f t="shared" si="3"/>
        <v>0</v>
      </c>
      <c r="I21" s="56">
        <v>1.923</v>
      </c>
      <c r="J21" s="55">
        <f t="shared" si="4"/>
        <v>0</v>
      </c>
      <c r="K21" s="57">
        <v>1.6479999999999999</v>
      </c>
      <c r="L21" s="58">
        <f t="shared" si="2"/>
        <v>0</v>
      </c>
      <c r="M21" s="12"/>
      <c r="N21" s="58"/>
      <c r="O21" s="53"/>
    </row>
    <row r="22" spans="1:15" ht="82.5" customHeight="1" x14ac:dyDescent="0.25">
      <c r="A22" s="11"/>
      <c r="B22" s="16">
        <v>9</v>
      </c>
      <c r="C22" s="12" t="s">
        <v>13</v>
      </c>
      <c r="D22" s="12" t="s">
        <v>24</v>
      </c>
      <c r="E22" s="17" t="s">
        <v>26</v>
      </c>
      <c r="F22" s="19">
        <v>206</v>
      </c>
      <c r="G22" s="54">
        <v>2.198</v>
      </c>
      <c r="H22" s="55">
        <f t="shared" si="3"/>
        <v>0</v>
      </c>
      <c r="I22" s="56">
        <v>1.923</v>
      </c>
      <c r="J22" s="55">
        <f t="shared" si="4"/>
        <v>0</v>
      </c>
      <c r="K22" s="57">
        <v>1.6479999999999999</v>
      </c>
      <c r="L22" s="58">
        <f t="shared" si="2"/>
        <v>0</v>
      </c>
      <c r="M22" s="12"/>
      <c r="N22" s="58"/>
      <c r="O22" s="53"/>
    </row>
    <row r="23" spans="1:15" ht="82.5" customHeight="1" x14ac:dyDescent="0.25">
      <c r="A23" s="11"/>
      <c r="B23" s="16">
        <v>10</v>
      </c>
      <c r="C23" s="12" t="s">
        <v>14</v>
      </c>
      <c r="D23" s="12" t="s">
        <v>24</v>
      </c>
      <c r="E23" s="17" t="s">
        <v>26</v>
      </c>
      <c r="F23" s="19">
        <v>206</v>
      </c>
      <c r="G23" s="54">
        <v>2.198</v>
      </c>
      <c r="H23" s="55">
        <f t="shared" si="3"/>
        <v>0</v>
      </c>
      <c r="I23" s="56">
        <v>1.923</v>
      </c>
      <c r="J23" s="55">
        <f t="shared" si="4"/>
        <v>0</v>
      </c>
      <c r="K23" s="57">
        <v>1.6479999999999999</v>
      </c>
      <c r="L23" s="58">
        <f t="shared" si="2"/>
        <v>0</v>
      </c>
      <c r="M23" s="12"/>
      <c r="N23" s="58"/>
      <c r="O23" s="53"/>
    </row>
    <row r="24" spans="1:15" ht="82.5" customHeight="1" x14ac:dyDescent="0.25">
      <c r="A24" s="11"/>
      <c r="B24" s="16">
        <v>11</v>
      </c>
      <c r="C24" s="12">
        <v>2020</v>
      </c>
      <c r="D24" s="12" t="s">
        <v>24</v>
      </c>
      <c r="E24" s="17" t="s">
        <v>26</v>
      </c>
      <c r="F24" s="19">
        <v>206</v>
      </c>
      <c r="G24" s="54">
        <v>2.198</v>
      </c>
      <c r="H24" s="55">
        <f t="shared" si="3"/>
        <v>0</v>
      </c>
      <c r="I24" s="56">
        <v>1.923</v>
      </c>
      <c r="J24" s="55">
        <f t="shared" si="4"/>
        <v>0</v>
      </c>
      <c r="K24" s="57">
        <v>1.6479999999999999</v>
      </c>
      <c r="L24" s="58">
        <f t="shared" si="2"/>
        <v>0</v>
      </c>
      <c r="M24" s="12" t="s">
        <v>27</v>
      </c>
      <c r="N24" s="58"/>
      <c r="O24" s="53"/>
    </row>
    <row r="25" spans="1:15" ht="82.5" customHeight="1" x14ac:dyDescent="0.25">
      <c r="A25" s="11"/>
      <c r="B25" s="16">
        <v>12</v>
      </c>
      <c r="C25" s="18" t="s">
        <v>28</v>
      </c>
      <c r="D25" s="12" t="s">
        <v>24</v>
      </c>
      <c r="E25" s="17" t="s">
        <v>26</v>
      </c>
      <c r="F25" s="19">
        <v>206</v>
      </c>
      <c r="G25" s="54">
        <v>2.198</v>
      </c>
      <c r="H25" s="55">
        <f t="shared" si="3"/>
        <v>0</v>
      </c>
      <c r="I25" s="56">
        <v>1.923</v>
      </c>
      <c r="J25" s="55">
        <f t="shared" si="4"/>
        <v>0</v>
      </c>
      <c r="K25" s="57">
        <v>1.6479999999999999</v>
      </c>
      <c r="L25" s="58">
        <f t="shared" si="2"/>
        <v>0</v>
      </c>
      <c r="M25" s="12"/>
      <c r="N25" s="58"/>
      <c r="O25" s="53"/>
    </row>
    <row r="26" spans="1:15" ht="82.5" customHeight="1" x14ac:dyDescent="0.25">
      <c r="A26" s="11"/>
      <c r="B26" s="16">
        <v>13</v>
      </c>
      <c r="C26" s="12" t="s">
        <v>15</v>
      </c>
      <c r="D26" s="12" t="s">
        <v>24</v>
      </c>
      <c r="E26" s="17" t="s">
        <v>26</v>
      </c>
      <c r="F26" s="19">
        <v>206</v>
      </c>
      <c r="G26" s="54">
        <v>2.198</v>
      </c>
      <c r="H26" s="55">
        <f t="shared" ref="H26" si="5">G26*N26</f>
        <v>0</v>
      </c>
      <c r="I26" s="56">
        <v>1.923</v>
      </c>
      <c r="J26" s="55">
        <f t="shared" ref="J26" si="6">I26*N26</f>
        <v>0</v>
      </c>
      <c r="K26" s="57">
        <v>1.6479999999999999</v>
      </c>
      <c r="L26" s="58">
        <f t="shared" ref="L26" si="7">K26*N26</f>
        <v>0</v>
      </c>
      <c r="M26" s="12"/>
      <c r="N26" s="58"/>
      <c r="O26" s="53"/>
    </row>
    <row r="27" spans="1:15" ht="82.5" customHeight="1" x14ac:dyDescent="0.25">
      <c r="A27" s="11"/>
      <c r="B27" s="16">
        <v>14</v>
      </c>
      <c r="C27" s="12" t="s">
        <v>16</v>
      </c>
      <c r="D27" s="12" t="s">
        <v>24</v>
      </c>
      <c r="E27" s="17" t="s">
        <v>26</v>
      </c>
      <c r="F27" s="19">
        <v>206</v>
      </c>
      <c r="G27" s="54">
        <v>2.198</v>
      </c>
      <c r="H27" s="55">
        <f t="shared" ref="H27:H34" si="8">G27*N27</f>
        <v>0</v>
      </c>
      <c r="I27" s="56">
        <v>1.923</v>
      </c>
      <c r="J27" s="55">
        <f t="shared" ref="J27:J34" si="9">I27*N27</f>
        <v>0</v>
      </c>
      <c r="K27" s="57">
        <v>1.6479999999999999</v>
      </c>
      <c r="L27" s="58">
        <f t="shared" ref="L27:L34" si="10">K27*N27</f>
        <v>0</v>
      </c>
      <c r="M27" s="12"/>
      <c r="N27" s="58"/>
      <c r="O27" s="53"/>
    </row>
    <row r="28" spans="1:15" ht="82.5" customHeight="1" x14ac:dyDescent="0.25">
      <c r="A28" s="11"/>
      <c r="B28" s="16">
        <v>15</v>
      </c>
      <c r="C28" s="12" t="s">
        <v>17</v>
      </c>
      <c r="D28" s="12" t="s">
        <v>24</v>
      </c>
      <c r="E28" s="17" t="s">
        <v>26</v>
      </c>
      <c r="F28" s="19">
        <v>206</v>
      </c>
      <c r="G28" s="54">
        <v>2.198</v>
      </c>
      <c r="H28" s="55">
        <f t="shared" si="8"/>
        <v>0</v>
      </c>
      <c r="I28" s="56">
        <v>1.923</v>
      </c>
      <c r="J28" s="55">
        <f t="shared" si="9"/>
        <v>0</v>
      </c>
      <c r="K28" s="57">
        <v>1.6479999999999999</v>
      </c>
      <c r="L28" s="58">
        <f t="shared" si="10"/>
        <v>0</v>
      </c>
      <c r="M28" s="12" t="s">
        <v>27</v>
      </c>
      <c r="N28" s="58"/>
      <c r="O28" s="53"/>
    </row>
    <row r="29" spans="1:15" ht="82.5" customHeight="1" x14ac:dyDescent="0.25">
      <c r="A29" s="11"/>
      <c r="B29" s="16">
        <v>16</v>
      </c>
      <c r="C29" s="12" t="s">
        <v>18</v>
      </c>
      <c r="D29" s="12" t="s">
        <v>24</v>
      </c>
      <c r="E29" s="17" t="s">
        <v>26</v>
      </c>
      <c r="F29" s="19">
        <v>206</v>
      </c>
      <c r="G29" s="54">
        <v>2.198</v>
      </c>
      <c r="H29" s="55">
        <f t="shared" si="8"/>
        <v>0</v>
      </c>
      <c r="I29" s="56">
        <v>1.923</v>
      </c>
      <c r="J29" s="55">
        <f t="shared" si="9"/>
        <v>0</v>
      </c>
      <c r="K29" s="57">
        <v>1.6479999999999999</v>
      </c>
      <c r="L29" s="58">
        <f t="shared" si="10"/>
        <v>0</v>
      </c>
      <c r="M29" s="12"/>
      <c r="N29" s="58"/>
      <c r="O29" s="53"/>
    </row>
    <row r="30" spans="1:15" ht="82.5" customHeight="1" x14ac:dyDescent="0.25">
      <c r="A30" s="11"/>
      <c r="B30" s="16">
        <v>17</v>
      </c>
      <c r="C30" s="12" t="s">
        <v>19</v>
      </c>
      <c r="D30" s="12" t="s">
        <v>24</v>
      </c>
      <c r="E30" s="17" t="s">
        <v>26</v>
      </c>
      <c r="F30" s="19">
        <v>206</v>
      </c>
      <c r="G30" s="54">
        <v>2.198</v>
      </c>
      <c r="H30" s="55">
        <f t="shared" si="8"/>
        <v>0</v>
      </c>
      <c r="I30" s="56">
        <v>1.923</v>
      </c>
      <c r="J30" s="55">
        <f t="shared" si="9"/>
        <v>0</v>
      </c>
      <c r="K30" s="57">
        <v>1.6479999999999999</v>
      </c>
      <c r="L30" s="58">
        <f t="shared" si="10"/>
        <v>0</v>
      </c>
      <c r="M30" s="12"/>
      <c r="N30" s="58"/>
      <c r="O30" s="53"/>
    </row>
    <row r="31" spans="1:15" ht="82.5" customHeight="1" x14ac:dyDescent="0.25">
      <c r="A31" s="11"/>
      <c r="B31" s="16">
        <v>18</v>
      </c>
      <c r="C31" s="12" t="s">
        <v>20</v>
      </c>
      <c r="D31" s="12" t="s">
        <v>24</v>
      </c>
      <c r="E31" s="17" t="s">
        <v>26</v>
      </c>
      <c r="F31" s="19">
        <v>206</v>
      </c>
      <c r="G31" s="54">
        <v>2.198</v>
      </c>
      <c r="H31" s="55">
        <f t="shared" si="8"/>
        <v>0</v>
      </c>
      <c r="I31" s="56">
        <v>1.923</v>
      </c>
      <c r="J31" s="55">
        <f t="shared" si="9"/>
        <v>0</v>
      </c>
      <c r="K31" s="57">
        <v>1.6479999999999999</v>
      </c>
      <c r="L31" s="58">
        <f t="shared" si="10"/>
        <v>0</v>
      </c>
      <c r="M31" s="12" t="s">
        <v>27</v>
      </c>
      <c r="N31" s="58"/>
    </row>
    <row r="32" spans="1:15" ht="82.5" customHeight="1" x14ac:dyDescent="0.25">
      <c r="A32" s="11"/>
      <c r="B32" s="16">
        <v>19</v>
      </c>
      <c r="C32" s="12" t="s">
        <v>21</v>
      </c>
      <c r="D32" s="12" t="s">
        <v>24</v>
      </c>
      <c r="E32" s="17" t="s">
        <v>26</v>
      </c>
      <c r="F32" s="19">
        <v>206</v>
      </c>
      <c r="G32" s="54">
        <v>2.198</v>
      </c>
      <c r="H32" s="55">
        <f t="shared" si="8"/>
        <v>0</v>
      </c>
      <c r="I32" s="56">
        <v>1.923</v>
      </c>
      <c r="J32" s="55">
        <f t="shared" si="9"/>
        <v>0</v>
      </c>
      <c r="K32" s="57">
        <v>1.6479999999999999</v>
      </c>
      <c r="L32" s="58">
        <f t="shared" si="10"/>
        <v>0</v>
      </c>
      <c r="M32" s="12"/>
      <c r="N32" s="58"/>
    </row>
    <row r="33" spans="1:15" ht="82.5" customHeight="1" x14ac:dyDescent="0.25">
      <c r="A33" s="11"/>
      <c r="B33" s="16">
        <v>20</v>
      </c>
      <c r="C33" s="12" t="s">
        <v>22</v>
      </c>
      <c r="D33" s="12" t="s">
        <v>24</v>
      </c>
      <c r="E33" s="17" t="s">
        <v>26</v>
      </c>
      <c r="F33" s="19">
        <v>206</v>
      </c>
      <c r="G33" s="54">
        <v>2.198</v>
      </c>
      <c r="H33" s="55">
        <f t="shared" si="8"/>
        <v>0</v>
      </c>
      <c r="I33" s="56">
        <v>1.923</v>
      </c>
      <c r="J33" s="55">
        <f t="shared" si="9"/>
        <v>0</v>
      </c>
      <c r="K33" s="57">
        <v>1.6479999999999999</v>
      </c>
      <c r="L33" s="58">
        <f t="shared" si="10"/>
        <v>0</v>
      </c>
      <c r="M33" s="12" t="s">
        <v>27</v>
      </c>
      <c r="N33" s="58"/>
    </row>
    <row r="34" spans="1:15" ht="82.5" customHeight="1" x14ac:dyDescent="0.25">
      <c r="A34" s="11"/>
      <c r="B34" s="16">
        <v>20</v>
      </c>
      <c r="C34" s="12" t="s">
        <v>29</v>
      </c>
      <c r="D34" s="12" t="s">
        <v>24</v>
      </c>
      <c r="E34" s="17" t="s">
        <v>26</v>
      </c>
      <c r="F34" s="19">
        <v>206</v>
      </c>
      <c r="G34" s="54">
        <v>2.198</v>
      </c>
      <c r="H34" s="55">
        <f t="shared" si="8"/>
        <v>0</v>
      </c>
      <c r="I34" s="56">
        <v>1.923</v>
      </c>
      <c r="J34" s="55">
        <f t="shared" si="9"/>
        <v>0</v>
      </c>
      <c r="K34" s="57">
        <v>1.6479999999999999</v>
      </c>
      <c r="L34" s="58">
        <f t="shared" si="10"/>
        <v>0</v>
      </c>
      <c r="M34" s="12" t="s">
        <v>27</v>
      </c>
      <c r="N34" s="58"/>
    </row>
    <row r="35" spans="1:15" ht="7.5" customHeight="1" x14ac:dyDescent="0.25">
      <c r="A35" s="11"/>
      <c r="B35" s="14"/>
      <c r="C35" s="12"/>
      <c r="D35" s="12"/>
      <c r="E35" s="12"/>
      <c r="F35" s="13"/>
    </row>
    <row r="36" spans="1:15" x14ac:dyDescent="0.25">
      <c r="A36" s="92" t="s">
        <v>48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4"/>
    </row>
  </sheetData>
  <mergeCells count="21">
    <mergeCell ref="N9:N12"/>
    <mergeCell ref="G11:K11"/>
    <mergeCell ref="N7:N8"/>
    <mergeCell ref="A36:O36"/>
    <mergeCell ref="A8:F8"/>
    <mergeCell ref="M8:M12"/>
    <mergeCell ref="A9:A12"/>
    <mergeCell ref="B9:B12"/>
    <mergeCell ref="C9:C12"/>
    <mergeCell ref="D9:D12"/>
    <mergeCell ref="E9:E12"/>
    <mergeCell ref="F9:F12"/>
    <mergeCell ref="G9:K9"/>
    <mergeCell ref="A5:C5"/>
    <mergeCell ref="D5:O5"/>
    <mergeCell ref="A6:C6"/>
    <mergeCell ref="D6:O6"/>
    <mergeCell ref="D1:F3"/>
    <mergeCell ref="A4:C4"/>
    <mergeCell ref="D4:O4"/>
    <mergeCell ref="I1:N3"/>
  </mergeCells>
  <hyperlinks>
    <hyperlink ref="A36:K36" location="Лист1!A8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2022-09-09T07:16:49Z</dcterms:modified>
</cp:coreProperties>
</file>