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0" windowWidth="20730" windowHeight="997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K8" i="1" l="1"/>
  <c r="I8" i="1"/>
  <c r="G8" i="1"/>
  <c r="L27" i="1"/>
  <c r="J27" i="1"/>
  <c r="H27" i="1"/>
  <c r="L26" i="1"/>
  <c r="J26" i="1"/>
  <c r="H26" i="1"/>
  <c r="L24" i="1"/>
  <c r="J24" i="1"/>
  <c r="H24" i="1"/>
  <c r="N7" i="1"/>
  <c r="L25" i="1"/>
  <c r="J25" i="1"/>
  <c r="H25" i="1"/>
  <c r="L23" i="1"/>
  <c r="J23" i="1"/>
  <c r="H23" i="1"/>
  <c r="L22" i="1"/>
  <c r="J22" i="1"/>
  <c r="H22" i="1"/>
  <c r="L21" i="1"/>
  <c r="J21" i="1"/>
  <c r="H21" i="1"/>
  <c r="L20" i="1"/>
  <c r="J20" i="1"/>
  <c r="H20" i="1"/>
  <c r="L19" i="1"/>
  <c r="J19" i="1"/>
  <c r="H19" i="1"/>
  <c r="L18" i="1"/>
  <c r="J18" i="1"/>
  <c r="H18" i="1"/>
  <c r="L17" i="1"/>
  <c r="J17" i="1"/>
  <c r="H17" i="1"/>
  <c r="L16" i="1"/>
  <c r="J16" i="1"/>
  <c r="H16" i="1"/>
  <c r="L15" i="1"/>
  <c r="J15" i="1"/>
  <c r="H15" i="1"/>
  <c r="L14" i="1"/>
  <c r="J14" i="1"/>
  <c r="H14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</calcChain>
</file>

<file path=xl/sharedStrings.xml><?xml version="1.0" encoding="utf-8"?>
<sst xmlns="http://schemas.openxmlformats.org/spreadsheetml/2006/main" count="68" uniqueCount="42">
  <si>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</si>
  <si>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r>
      <t xml:space="preserve">Магазин «Бисер, Бусинка, Страз»                                                           </t>
    </r>
    <r>
      <rPr>
        <sz val="11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</si>
  <si>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Артикул</t>
  </si>
  <si>
    <t>Упаковка</t>
  </si>
  <si>
    <t xml:space="preserve">Бланк-заказа:  </t>
  </si>
  <si>
    <t xml:space="preserve">ФИО, организация, адрес:  </t>
  </si>
  <si>
    <t xml:space="preserve">Контактный телефон:  </t>
  </si>
  <si>
    <t>12x12</t>
  </si>
  <si>
    <t>00030-28703</t>
  </si>
  <si>
    <t>02010-29123</t>
  </si>
  <si>
    <t>02010-65426</t>
  </si>
  <si>
    <t>06018-86800</t>
  </si>
  <si>
    <t>53420-86800-5430</t>
  </si>
  <si>
    <t>56207-86800</t>
  </si>
  <si>
    <t>91260-86805</t>
  </si>
  <si>
    <t>93200-86800-5430</t>
  </si>
  <si>
    <t>93300-86805</t>
  </si>
  <si>
    <t>63140-86800-54302</t>
  </si>
  <si>
    <t>00030-86800-54323</t>
  </si>
  <si>
    <t>00030-86800-54321</t>
  </si>
  <si>
    <t>02010-86800-54306</t>
  </si>
  <si>
    <t>63140-86800-5432</t>
  </si>
  <si>
    <t>Бусины Цветок солнца (ТСВ Sun Flower), Чехия</t>
  </si>
  <si>
    <t>10 г - 11 шт.</t>
  </si>
  <si>
    <t>опт: +7 499 157-65-90                                                                           опт: +7 499 157-31-51                                                              заказ отправлять на:                                            optotdel18@yandex.ru</t>
  </si>
  <si>
    <r>
      <t>Общий вес заказа</t>
    </r>
    <r>
      <rPr>
        <sz val="14"/>
        <rFont val="Calibri"/>
        <family val="2"/>
        <charset val="204"/>
        <scheme val="minor"/>
      </rPr>
      <t xml:space="preserve"> (кг)</t>
    </r>
    <r>
      <rPr>
        <b/>
        <sz val="14"/>
        <rFont val="Calibri"/>
        <family val="2"/>
        <charset val="204"/>
        <scheme val="minor"/>
      </rPr>
      <t>:</t>
    </r>
  </si>
  <si>
    <t>Цена при покупке только бусин на сумму:</t>
  </si>
  <si>
    <r>
      <rPr>
        <b/>
        <sz val="14"/>
        <color theme="0"/>
        <rFont val="Arial Narrow"/>
        <family val="2"/>
        <charset val="204"/>
      </rPr>
      <t>Заказ</t>
    </r>
    <r>
      <rPr>
        <sz val="14"/>
        <color theme="0"/>
        <rFont val="Arial Narrow"/>
        <family val="2"/>
        <charset val="204"/>
      </rPr>
      <t xml:space="preserve">               1 ед.=1уп.</t>
    </r>
  </si>
  <si>
    <t>от 5 000р</t>
  </si>
  <si>
    <t>От 10000 руб</t>
  </si>
  <si>
    <t>От 15 000руб</t>
  </si>
  <si>
    <t>Цена при покупке вместе с бисером:</t>
  </si>
  <si>
    <r>
      <t xml:space="preserve">  от </t>
    </r>
    <r>
      <rPr>
        <b/>
        <sz val="11"/>
        <color theme="1"/>
        <rFont val="Arial"/>
        <family val="2"/>
        <charset val="204"/>
      </rPr>
      <t>10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</si>
  <si>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</si>
  <si>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</si>
  <si>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t xml:space="preserve">Наличие </t>
  </si>
  <si>
    <t>Картинка</t>
  </si>
  <si>
    <t>П/ №</t>
  </si>
  <si>
    <t xml:space="preserve">размер </t>
  </si>
  <si>
    <t>Розничная цена</t>
  </si>
  <si>
    <t>Валюта расчёта: Доллар</t>
  </si>
  <si>
    <t xml:space="preserve"> в начало 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</si>
</sst>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0&quot;р.&quot;"/>
    <numFmt numFmtId="166" formatCode="_-[$$-409]* #,##0.00_ ;_-[$$-409]* \-#,##0.00\ ;_-[$$-409]* &quot;-&quot;??_ ;_-@_ "/>
  </numFmts>
  <fonts count="3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22"/>
      <color rgb="FFFF0000"/>
      <name val="Arial"/>
      <family val="2"/>
      <charset val="204"/>
    </font>
    <font>
      <b/>
      <sz val="22"/>
      <color rgb="FFFF0000"/>
      <name val="Calibri"/>
      <family val="2"/>
      <charset val="204"/>
      <scheme val="minor"/>
    </font>
    <font>
      <b/>
      <sz val="12"/>
      <color theme="0"/>
      <name val="Arial"/>
      <family val="2"/>
      <charset val="204"/>
    </font>
    <font>
      <strike/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1"/>
      <name val="Cambria"/>
      <family val="1"/>
      <charset val="204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0"/>
      <name val="Arial Narrow"/>
      <family val="2"/>
      <charset val="204"/>
    </font>
    <font>
      <b/>
      <sz val="14"/>
      <color theme="0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6"/>
      <color rgb="FF006600"/>
      <name val="Verdana"/>
      <family val="2"/>
      <charset val="204"/>
    </font>
    <font>
      <u/>
      <sz val="14"/>
      <color theme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ck">
        <color theme="2" tint="-0.499984740745262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 style="thick">
        <color theme="2" tint="-0.499984740745262"/>
      </top>
      <bottom/>
      <diagonal/>
    </border>
    <border>
      <left style="thick">
        <color theme="2" tint="-0.499984740745262"/>
      </left>
      <right style="thick">
        <color theme="2" tint="-0.499984740745262"/>
      </right>
      <top/>
      <bottom style="thick">
        <color theme="2" tint="-0.499984740745262"/>
      </bottom>
      <diagonal/>
    </border>
  </borders>
  <cellStyleXfs count="4">
    <xf numFmtId="0" fontId="0" fillId="0" borderId="0"/>
    <xf numFmtId="0" fontId="1" fillId="0" borderId="0">
      <alignment horizontal="left"/>
    </xf>
    <xf numFmtId="9" fontId="19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98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14" fillId="2" borderId="0" xfId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1" xfId="0" applyBorder="1"/>
    <xf numFmtId="165" fontId="5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right" vertical="center"/>
    </xf>
    <xf numFmtId="0" fontId="0" fillId="2" borderId="0" xfId="0" applyFill="1"/>
    <xf numFmtId="4" fontId="17" fillId="0" borderId="2" xfId="0" applyNumberFormat="1" applyFont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right" vertical="center"/>
    </xf>
    <xf numFmtId="49" fontId="10" fillId="0" borderId="6" xfId="0" applyNumberFormat="1" applyFont="1" applyFill="1" applyBorder="1" applyAlignment="1" applyProtection="1">
      <alignment horizontal="left" vertical="center"/>
      <protection locked="0"/>
    </xf>
    <xf numFmtId="49" fontId="10" fillId="0" borderId="2" xfId="0" applyNumberFormat="1" applyFont="1" applyFill="1" applyBorder="1" applyAlignment="1" applyProtection="1">
      <alignment horizontal="left" vertical="center"/>
      <protection locked="0"/>
    </xf>
    <xf numFmtId="0" fontId="5" fillId="0" borderId="2" xfId="1" applyFont="1" applyFill="1" applyBorder="1" applyAlignment="1">
      <alignment horizontal="right" vertical="center"/>
    </xf>
    <xf numFmtId="0" fontId="20" fillId="2" borderId="0" xfId="0" applyFont="1" applyFill="1" applyAlignment="1">
      <alignment horizontal="right" vertical="center" wrapText="1"/>
    </xf>
    <xf numFmtId="0" fontId="20" fillId="2" borderId="1" xfId="0" applyFont="1" applyFill="1" applyBorder="1" applyAlignment="1">
      <alignment horizontal="right" vertical="center" wrapText="1"/>
    </xf>
    <xf numFmtId="166" fontId="21" fillId="2" borderId="10" xfId="2" applyNumberFormat="1" applyFont="1" applyFill="1" applyBorder="1"/>
    <xf numFmtId="166" fontId="21" fillId="2" borderId="12" xfId="0" applyNumberFormat="1" applyFont="1" applyFill="1" applyBorder="1"/>
    <xf numFmtId="166" fontId="22" fillId="2" borderId="12" xfId="0" applyNumberFormat="1" applyFont="1" applyFill="1" applyBorder="1" applyAlignment="1">
      <alignment vertical="center"/>
    </xf>
    <xf numFmtId="166" fontId="22" fillId="2" borderId="12" xfId="0" applyNumberFormat="1" applyFont="1" applyFill="1" applyBorder="1" applyAlignment="1">
      <alignment horizontal="right" vertical="center"/>
    </xf>
    <xf numFmtId="0" fontId="23" fillId="2" borderId="0" xfId="0" applyFont="1" applyFill="1" applyAlignment="1">
      <alignment vertical="center"/>
    </xf>
    <xf numFmtId="166" fontId="24" fillId="5" borderId="6" xfId="2" applyNumberFormat="1" applyFont="1" applyFill="1" applyBorder="1" applyAlignment="1">
      <alignment horizontal="center" vertical="center" wrapText="1"/>
    </xf>
    <xf numFmtId="166" fontId="24" fillId="5" borderId="2" xfId="2" applyNumberFormat="1" applyFont="1" applyFill="1" applyBorder="1" applyAlignment="1">
      <alignment horizontal="center" vertical="center" wrapText="1"/>
    </xf>
    <xf numFmtId="166" fontId="24" fillId="5" borderId="7" xfId="2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 wrapText="1"/>
    </xf>
    <xf numFmtId="166" fontId="12" fillId="6" borderId="5" xfId="2" applyNumberFormat="1" applyFont="1" applyFill="1" applyBorder="1" applyAlignment="1">
      <alignment horizontal="center" vertical="center" wrapText="1" shrinkToFit="1"/>
    </xf>
    <xf numFmtId="166" fontId="12" fillId="6" borderId="5" xfId="0" applyNumberFormat="1" applyFont="1" applyFill="1" applyBorder="1" applyAlignment="1">
      <alignment horizontal="center" vertical="center" wrapText="1"/>
    </xf>
    <xf numFmtId="166" fontId="24" fillId="6" borderId="5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 wrapText="1"/>
    </xf>
    <xf numFmtId="166" fontId="24" fillId="6" borderId="5" xfId="2" applyNumberFormat="1" applyFont="1" applyFill="1" applyBorder="1" applyAlignment="1">
      <alignment horizontal="center" vertical="center" wrapText="1" shrinkToFit="1"/>
    </xf>
    <xf numFmtId="0" fontId="25" fillId="3" borderId="9" xfId="0" applyFont="1" applyFill="1" applyBorder="1" applyAlignment="1">
      <alignment horizontal="center" vertical="center" wrapText="1"/>
    </xf>
    <xf numFmtId="166" fontId="12" fillId="4" borderId="5" xfId="0" applyNumberFormat="1" applyFont="1" applyFill="1" applyBorder="1" applyAlignment="1" applyProtection="1">
      <alignment horizontal="center" vertical="center" wrapText="1"/>
    </xf>
    <xf numFmtId="166" fontId="12" fillId="8" borderId="5" xfId="0" applyNumberFormat="1" applyFont="1" applyFill="1" applyBorder="1" applyAlignment="1">
      <alignment horizontal="center" vertical="center" wrapText="1"/>
    </xf>
    <xf numFmtId="166" fontId="12" fillId="8" borderId="5" xfId="0" applyNumberFormat="1" applyFont="1" applyFill="1" applyBorder="1" applyAlignment="1" applyProtection="1">
      <alignment horizontal="center" vertical="center" wrapText="1"/>
    </xf>
    <xf numFmtId="166" fontId="12" fillId="9" borderId="5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166" fontId="28" fillId="2" borderId="0" xfId="2" applyNumberFormat="1" applyFont="1" applyFill="1"/>
    <xf numFmtId="166" fontId="28" fillId="2" borderId="0" xfId="0" applyNumberFormat="1" applyFont="1" applyFill="1"/>
    <xf numFmtId="0" fontId="28" fillId="2" borderId="0" xfId="0" applyFont="1" applyFill="1"/>
    <xf numFmtId="0" fontId="8" fillId="0" borderId="6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166" fontId="18" fillId="8" borderId="11" xfId="0" applyNumberFormat="1" applyFont="1" applyFill="1" applyBorder="1" applyAlignment="1">
      <alignment horizontal="center" vertical="center"/>
    </xf>
    <xf numFmtId="166" fontId="18" fillId="0" borderId="10" xfId="0" applyNumberFormat="1" applyFont="1" applyFill="1" applyBorder="1" applyAlignment="1">
      <alignment horizontal="center" vertical="center"/>
    </xf>
    <xf numFmtId="166" fontId="18" fillId="8" borderId="15" xfId="0" applyNumberFormat="1" applyFont="1" applyFill="1" applyBorder="1" applyAlignment="1">
      <alignment horizontal="center" vertical="center"/>
    </xf>
    <xf numFmtId="166" fontId="18" fillId="9" borderId="15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 textRotation="255"/>
    </xf>
    <xf numFmtId="0" fontId="16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9" borderId="16" xfId="0" applyFont="1" applyFill="1" applyBorder="1" applyAlignment="1">
      <alignment horizontal="center" vertical="center"/>
    </xf>
    <xf numFmtId="49" fontId="29" fillId="9" borderId="16" xfId="0" applyNumberFormat="1" applyFont="1" applyFill="1" applyBorder="1" applyAlignment="1">
      <alignment horizontal="center" vertical="center" wrapText="1"/>
    </xf>
    <xf numFmtId="49" fontId="20" fillId="9" borderId="16" xfId="0" applyNumberFormat="1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12" fillId="9" borderId="17" xfId="0" applyFont="1" applyFill="1" applyBorder="1" applyAlignment="1">
      <alignment horizontal="center" vertical="center"/>
    </xf>
    <xf numFmtId="49" fontId="29" fillId="9" borderId="17" xfId="0" applyNumberFormat="1" applyFont="1" applyFill="1" applyBorder="1" applyAlignment="1">
      <alignment horizontal="center" vertical="center" wrapText="1"/>
    </xf>
    <xf numFmtId="49" fontId="20" fillId="9" borderId="17" xfId="0" applyNumberFormat="1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12" fillId="9" borderId="18" xfId="0" applyFont="1" applyFill="1" applyBorder="1" applyAlignment="1">
      <alignment horizontal="center" vertical="center"/>
    </xf>
    <xf numFmtId="49" fontId="29" fillId="9" borderId="18" xfId="0" applyNumberFormat="1" applyFont="1" applyFill="1" applyBorder="1" applyAlignment="1">
      <alignment horizontal="center" vertical="center" wrapText="1"/>
    </xf>
    <xf numFmtId="49" fontId="20" fillId="9" borderId="18" xfId="0" applyNumberFormat="1" applyFont="1" applyFill="1" applyBorder="1" applyAlignment="1">
      <alignment horizontal="center" vertical="center"/>
    </xf>
    <xf numFmtId="0" fontId="2" fillId="9" borderId="18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textRotation="255"/>
    </xf>
    <xf numFmtId="0" fontId="5" fillId="2" borderId="2" xfId="1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49" fontId="31" fillId="2" borderId="10" xfId="0" applyNumberFormat="1" applyFont="1" applyFill="1" applyBorder="1"/>
    <xf numFmtId="0" fontId="19" fillId="2" borderId="0" xfId="0" applyFont="1" applyFill="1"/>
    <xf numFmtId="0" fontId="19" fillId="2" borderId="0" xfId="0" applyFont="1" applyFill="1" applyBorder="1"/>
    <xf numFmtId="2" fontId="23" fillId="2" borderId="19" xfId="0" applyNumberFormat="1" applyFont="1" applyFill="1" applyBorder="1" applyAlignment="1">
      <alignment horizontal="center" vertical="center"/>
    </xf>
    <xf numFmtId="2" fontId="23" fillId="2" borderId="20" xfId="0" applyNumberFormat="1" applyFont="1" applyFill="1" applyBorder="1" applyAlignment="1">
      <alignment horizontal="center" vertical="center"/>
    </xf>
    <xf numFmtId="0" fontId="32" fillId="7" borderId="6" xfId="3" applyFont="1" applyFill="1" applyBorder="1" applyAlignment="1" applyProtection="1">
      <alignment horizontal="right" vertical="center"/>
    </xf>
    <xf numFmtId="0" fontId="32" fillId="7" borderId="2" xfId="3" applyFont="1" applyFill="1" applyBorder="1" applyAlignment="1" applyProtection="1">
      <alignment horizontal="right" vertical="center"/>
    </xf>
    <xf numFmtId="0" fontId="32" fillId="7" borderId="7" xfId="3" applyFont="1" applyFill="1" applyBorder="1" applyAlignment="1" applyProtection="1">
      <alignment horizontal="right" vertical="center"/>
    </xf>
  </cellXfs>
  <cellStyles count="4">
    <cellStyle name="Гиперссылка" xfId="3" builtinId="8"/>
    <cellStyle name="Обычный" xfId="0" builtinId="0"/>
    <cellStyle name="Обычный 3" xfId="1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gif"/><Relationship Id="rId16" Type="http://schemas.openxmlformats.org/officeDocument/2006/relationships/image" Target="../media/image16.jpeg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0</xdr:col>
      <xdr:colOff>1143000</xdr:colOff>
      <xdr:row>2</xdr:row>
      <xdr:rowOff>161925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1781175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0</xdr:row>
      <xdr:rowOff>66674</xdr:rowOff>
    </xdr:from>
    <xdr:to>
      <xdr:col>2</xdr:col>
      <xdr:colOff>962025</xdr:colOff>
      <xdr:row>2</xdr:row>
      <xdr:rowOff>209549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00175" y="66674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21</xdr:row>
      <xdr:rowOff>19050</xdr:rowOff>
    </xdr:from>
    <xdr:to>
      <xdr:col>0</xdr:col>
      <xdr:colOff>1264528</xdr:colOff>
      <xdr:row>21</xdr:row>
      <xdr:rowOff>1123949</xdr:rowOff>
    </xdr:to>
    <xdr:pic>
      <xdr:nvPicPr>
        <xdr:cNvPr id="4" name="Рисунок 3" descr="SKP_20170714_143520_72660498070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9525" y="12372975"/>
          <a:ext cx="1255003" cy="110489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22</xdr:row>
      <xdr:rowOff>19050</xdr:rowOff>
    </xdr:from>
    <xdr:to>
      <xdr:col>0</xdr:col>
      <xdr:colOff>1266825</xdr:colOff>
      <xdr:row>22</xdr:row>
      <xdr:rowOff>1123950</xdr:rowOff>
    </xdr:to>
    <xdr:pic>
      <xdr:nvPicPr>
        <xdr:cNvPr id="5" name="Рисунок 4" descr="SKP_20170714_162544_4011709109090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9525" y="13506450"/>
          <a:ext cx="1257300" cy="1104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19050</xdr:rowOff>
    </xdr:from>
    <xdr:to>
      <xdr:col>0</xdr:col>
      <xdr:colOff>1266825</xdr:colOff>
      <xdr:row>15</xdr:row>
      <xdr:rowOff>1123949</xdr:rowOff>
    </xdr:to>
    <xdr:pic>
      <xdr:nvPicPr>
        <xdr:cNvPr id="6" name="Рисунок 5" descr="SKP_20170714_162931_357554223456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0" y="5572125"/>
          <a:ext cx="1266825" cy="110489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14</xdr:row>
      <xdr:rowOff>19050</xdr:rowOff>
    </xdr:from>
    <xdr:to>
      <xdr:col>0</xdr:col>
      <xdr:colOff>1266825</xdr:colOff>
      <xdr:row>14</xdr:row>
      <xdr:rowOff>1110853</xdr:rowOff>
    </xdr:to>
    <xdr:pic>
      <xdr:nvPicPr>
        <xdr:cNvPr id="7" name="Рисунок 6" descr="SKP_20170714_163246_657652961002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19050" y="4438650"/>
          <a:ext cx="1247775" cy="1091803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13</xdr:row>
      <xdr:rowOff>19050</xdr:rowOff>
    </xdr:from>
    <xdr:to>
      <xdr:col>0</xdr:col>
      <xdr:colOff>1267046</xdr:colOff>
      <xdr:row>13</xdr:row>
      <xdr:rowOff>1123950</xdr:rowOff>
    </xdr:to>
    <xdr:pic>
      <xdr:nvPicPr>
        <xdr:cNvPr id="10" name="Рисунок 9" descr="SKP_20170717_110641_3021336782486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9525" y="3305175"/>
          <a:ext cx="1257521" cy="11049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18</xdr:row>
      <xdr:rowOff>19050</xdr:rowOff>
    </xdr:from>
    <xdr:to>
      <xdr:col>0</xdr:col>
      <xdr:colOff>1266825</xdr:colOff>
      <xdr:row>18</xdr:row>
      <xdr:rowOff>1124846</xdr:rowOff>
    </xdr:to>
    <xdr:pic>
      <xdr:nvPicPr>
        <xdr:cNvPr id="11" name="Рисунок 10" descr="SKP_20170717_111607_991992897147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9525" y="8972550"/>
          <a:ext cx="1257300" cy="1105796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23</xdr:row>
      <xdr:rowOff>9525</xdr:rowOff>
    </xdr:from>
    <xdr:to>
      <xdr:col>0</xdr:col>
      <xdr:colOff>1266825</xdr:colOff>
      <xdr:row>23</xdr:row>
      <xdr:rowOff>1104900</xdr:rowOff>
    </xdr:to>
    <xdr:pic>
      <xdr:nvPicPr>
        <xdr:cNvPr id="12" name="Рисунок 11" descr="SKP_20170717_112020_1902075099056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19050" y="14354175"/>
          <a:ext cx="1247775" cy="109537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20</xdr:row>
      <xdr:rowOff>16792</xdr:rowOff>
    </xdr:from>
    <xdr:to>
      <xdr:col>0</xdr:col>
      <xdr:colOff>1266825</xdr:colOff>
      <xdr:row>20</xdr:row>
      <xdr:rowOff>1116755</xdr:rowOff>
    </xdr:to>
    <xdr:pic>
      <xdr:nvPicPr>
        <xdr:cNvPr id="14" name="Рисунок 13" descr="SKP_20170717_121314_741149912384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19050" y="11237242"/>
          <a:ext cx="1247775" cy="1099963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19</xdr:row>
      <xdr:rowOff>19049</xdr:rowOff>
    </xdr:from>
    <xdr:to>
      <xdr:col>0</xdr:col>
      <xdr:colOff>1266825</xdr:colOff>
      <xdr:row>19</xdr:row>
      <xdr:rowOff>1118202</xdr:rowOff>
    </xdr:to>
    <xdr:pic>
      <xdr:nvPicPr>
        <xdr:cNvPr id="15" name="Рисунок 14" descr="SKP_20170717_121739_443995881150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9525" y="10106024"/>
          <a:ext cx="1257300" cy="109915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19050</xdr:rowOff>
    </xdr:from>
    <xdr:to>
      <xdr:col>0</xdr:col>
      <xdr:colOff>1266825</xdr:colOff>
      <xdr:row>17</xdr:row>
      <xdr:rowOff>1114425</xdr:rowOff>
    </xdr:to>
    <xdr:pic>
      <xdr:nvPicPr>
        <xdr:cNvPr id="17" name="Рисунок 16" descr="SKP_20170717_122048_20050811312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0" y="6562725"/>
          <a:ext cx="1266825" cy="10953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0</xdr:col>
      <xdr:colOff>1267875</xdr:colOff>
      <xdr:row>24</xdr:row>
      <xdr:rowOff>1114425</xdr:rowOff>
    </xdr:to>
    <xdr:pic>
      <xdr:nvPicPr>
        <xdr:cNvPr id="18" name="Рисунок 17" descr="SKP_20170717_122341_2501083582212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9525" y="15773400"/>
          <a:ext cx="1258350" cy="109537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16</xdr:row>
      <xdr:rowOff>19051</xdr:rowOff>
    </xdr:from>
    <xdr:to>
      <xdr:col>1</xdr:col>
      <xdr:colOff>0</xdr:colOff>
      <xdr:row>16</xdr:row>
      <xdr:rowOff>1123593</xdr:rowOff>
    </xdr:to>
    <xdr:pic>
      <xdr:nvPicPr>
        <xdr:cNvPr id="19" name="Рисунок 18" descr="SKP_20170717_122540_2875741826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1" y="6657976"/>
          <a:ext cx="1276349" cy="1104542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25</xdr:row>
      <xdr:rowOff>19050</xdr:rowOff>
    </xdr:from>
    <xdr:to>
      <xdr:col>0</xdr:col>
      <xdr:colOff>1266825</xdr:colOff>
      <xdr:row>25</xdr:row>
      <xdr:rowOff>1114425</xdr:rowOff>
    </xdr:to>
    <xdr:pic>
      <xdr:nvPicPr>
        <xdr:cNvPr id="20" name="Рисунок 19" descr="SKP_20170717_122818_840373114508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19050" y="16906875"/>
          <a:ext cx="1247775" cy="10953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26</xdr:row>
      <xdr:rowOff>19050</xdr:rowOff>
    </xdr:from>
    <xdr:to>
      <xdr:col>0</xdr:col>
      <xdr:colOff>1266825</xdr:colOff>
      <xdr:row>26</xdr:row>
      <xdr:rowOff>1123949</xdr:rowOff>
    </xdr:to>
    <xdr:pic>
      <xdr:nvPicPr>
        <xdr:cNvPr id="21" name="Рисунок 20" descr="SKP_20170718_162747_498454930465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>
        <a:xfrm>
          <a:off x="9525" y="18040350"/>
          <a:ext cx="1257300" cy="1104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workbookViewId="0">
      <selection activeCell="N14" sqref="N14"/>
    </sheetView>
  </sheetViews>
  <sheetFormatPr defaultRowHeight="28.5" x14ac:dyDescent="0.25"/>
  <cols>
    <col min="1" max="1" width="19.140625" customWidth="1"/>
    <col min="2" max="2" width="9.28515625" style="6" customWidth="1"/>
    <col min="3" max="3" width="23" customWidth="1"/>
    <col min="4" max="5" width="16.7109375" customWidth="1"/>
    <col min="6" max="6" width="15.42578125" bestFit="1" customWidth="1"/>
    <col min="7" max="7" width="16.85546875" style="58" customWidth="1"/>
    <col min="8" max="8" width="5.5703125" style="59" hidden="1" customWidth="1"/>
    <col min="9" max="9" width="16.85546875" style="59" customWidth="1"/>
    <col min="10" max="10" width="5.5703125" style="59" hidden="1" customWidth="1"/>
    <col min="11" max="11" width="16.85546875" style="59" customWidth="1"/>
    <col min="12" max="12" width="2.5703125" style="60" hidden="1" customWidth="1"/>
    <col min="13" max="13" width="7.140625" style="60" customWidth="1"/>
    <col min="14" max="14" width="16.7109375" style="60" customWidth="1"/>
    <col min="15" max="15" width="8.7109375" hidden="1" customWidth="1"/>
  </cols>
  <sheetData>
    <row r="1" spans="1:18" ht="25.5" customHeight="1" x14ac:dyDescent="0.25">
      <c r="A1" s="1" t="s">
        <v>0</v>
      </c>
      <c r="B1" s="5"/>
      <c r="C1" s="2"/>
      <c r="D1" s="24" t="s">
        <v>1</v>
      </c>
      <c r="E1" s="24"/>
      <c r="F1" s="24"/>
      <c r="G1" s="21"/>
      <c r="H1" s="21"/>
      <c r="I1" s="34" t="s">
        <v>24</v>
      </c>
      <c r="J1" s="34"/>
      <c r="K1" s="34"/>
      <c r="L1" s="34"/>
      <c r="M1" s="34"/>
      <c r="N1" s="34"/>
    </row>
    <row r="2" spans="1:18" ht="25.5" customHeight="1" x14ac:dyDescent="0.25">
      <c r="A2" s="1"/>
      <c r="B2" s="5"/>
      <c r="C2" s="3"/>
      <c r="D2" s="25"/>
      <c r="E2" s="25"/>
      <c r="F2" s="25"/>
      <c r="G2" s="22"/>
      <c r="H2" s="22"/>
      <c r="I2" s="34"/>
      <c r="J2" s="34"/>
      <c r="K2" s="34"/>
      <c r="L2" s="34"/>
      <c r="M2" s="34"/>
      <c r="N2" s="34"/>
    </row>
    <row r="3" spans="1:18" ht="25.5" customHeight="1" x14ac:dyDescent="0.25">
      <c r="A3" s="1"/>
      <c r="B3" s="5"/>
      <c r="C3" s="4"/>
      <c r="D3" s="26"/>
      <c r="E3" s="26"/>
      <c r="F3" s="26"/>
      <c r="G3" s="23"/>
      <c r="H3" s="23"/>
      <c r="I3" s="35"/>
      <c r="J3" s="35"/>
      <c r="K3" s="35"/>
      <c r="L3" s="35"/>
      <c r="M3" s="35"/>
      <c r="N3" s="35"/>
    </row>
    <row r="4" spans="1:18" ht="18" customHeight="1" x14ac:dyDescent="0.25">
      <c r="A4" s="27" t="s">
        <v>4</v>
      </c>
      <c r="B4" s="27"/>
      <c r="C4" s="27"/>
      <c r="D4" s="28" t="s">
        <v>22</v>
      </c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8" ht="18" customHeight="1" x14ac:dyDescent="0.25">
      <c r="A5" s="30" t="s">
        <v>5</v>
      </c>
      <c r="B5" s="30"/>
      <c r="C5" s="30"/>
      <c r="D5" s="31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8" ht="16.5" thickBot="1" x14ac:dyDescent="0.3">
      <c r="A6" s="33" t="s">
        <v>6</v>
      </c>
      <c r="B6" s="33"/>
      <c r="C6" s="33"/>
      <c r="D6" s="31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8" ht="29.25" customHeight="1" thickTop="1" x14ac:dyDescent="0.25">
      <c r="A7" s="19"/>
      <c r="B7" s="19"/>
      <c r="C7" s="90" t="s">
        <v>40</v>
      </c>
      <c r="D7" s="19"/>
      <c r="E7" s="91"/>
      <c r="F7" s="92"/>
      <c r="G7" s="36"/>
      <c r="H7" s="37"/>
      <c r="I7" s="38"/>
      <c r="J7" s="38"/>
      <c r="K7" s="39" t="s">
        <v>25</v>
      </c>
      <c r="L7" s="40"/>
      <c r="M7" s="40"/>
      <c r="N7" s="93">
        <f>SUM(N14:N349)</f>
        <v>0</v>
      </c>
    </row>
    <row r="8" spans="1:18" ht="18" customHeight="1" thickBot="1" x14ac:dyDescent="0.3">
      <c r="A8" s="61"/>
      <c r="B8" s="62"/>
      <c r="C8" s="62"/>
      <c r="D8" s="62"/>
      <c r="E8" s="62"/>
      <c r="F8" s="63"/>
      <c r="G8" s="64">
        <f>SUM(H14:H272)</f>
        <v>0</v>
      </c>
      <c r="H8" s="65"/>
      <c r="I8" s="66">
        <f>SUM(J14:J272)</f>
        <v>0</v>
      </c>
      <c r="J8" s="65"/>
      <c r="K8" s="67">
        <f>SUM(L14:L272)</f>
        <v>0</v>
      </c>
      <c r="L8" s="68"/>
      <c r="M8" s="69" t="s">
        <v>35</v>
      </c>
      <c r="N8" s="94"/>
      <c r="O8" s="70"/>
      <c r="P8" s="71"/>
      <c r="Q8" s="71"/>
      <c r="R8" s="71"/>
    </row>
    <row r="9" spans="1:18" ht="18" customHeight="1" thickTop="1" x14ac:dyDescent="0.25">
      <c r="A9" s="72" t="s">
        <v>36</v>
      </c>
      <c r="B9" s="73" t="s">
        <v>37</v>
      </c>
      <c r="C9" s="74" t="s">
        <v>2</v>
      </c>
      <c r="D9" s="75" t="s">
        <v>38</v>
      </c>
      <c r="E9" s="75" t="s">
        <v>3</v>
      </c>
      <c r="F9" s="76" t="s">
        <v>39</v>
      </c>
      <c r="G9" s="41" t="s">
        <v>26</v>
      </c>
      <c r="H9" s="42"/>
      <c r="I9" s="42"/>
      <c r="J9" s="42"/>
      <c r="K9" s="43"/>
      <c r="L9" s="44"/>
      <c r="M9" s="69"/>
      <c r="N9" s="45" t="s">
        <v>27</v>
      </c>
      <c r="O9" s="70"/>
      <c r="P9" s="71"/>
      <c r="Q9" s="71"/>
      <c r="R9" s="71"/>
    </row>
    <row r="10" spans="1:18" ht="18.75" customHeight="1" x14ac:dyDescent="0.25">
      <c r="A10" s="77"/>
      <c r="B10" s="78"/>
      <c r="C10" s="79"/>
      <c r="D10" s="80"/>
      <c r="E10" s="80"/>
      <c r="F10" s="81"/>
      <c r="G10" s="46" t="s">
        <v>28</v>
      </c>
      <c r="H10" s="47"/>
      <c r="I10" s="48" t="s">
        <v>29</v>
      </c>
      <c r="J10" s="47"/>
      <c r="K10" s="48" t="s">
        <v>30</v>
      </c>
      <c r="L10" s="49"/>
      <c r="M10" s="69"/>
      <c r="N10" s="50"/>
      <c r="O10" s="70"/>
      <c r="P10" s="71"/>
      <c r="Q10" s="71"/>
      <c r="R10" s="71"/>
    </row>
    <row r="11" spans="1:18" ht="17.25" customHeight="1" x14ac:dyDescent="0.25">
      <c r="A11" s="77"/>
      <c r="B11" s="78"/>
      <c r="C11" s="79"/>
      <c r="D11" s="80"/>
      <c r="E11" s="80"/>
      <c r="F11" s="81"/>
      <c r="G11" s="41" t="s">
        <v>31</v>
      </c>
      <c r="H11" s="42"/>
      <c r="I11" s="42"/>
      <c r="J11" s="42"/>
      <c r="K11" s="43"/>
      <c r="L11" s="44"/>
      <c r="M11" s="69"/>
      <c r="N11" s="50"/>
      <c r="O11" s="70"/>
      <c r="P11" s="71"/>
      <c r="Q11" s="71"/>
      <c r="R11" s="71"/>
    </row>
    <row r="12" spans="1:18" ht="18" customHeight="1" x14ac:dyDescent="0.25">
      <c r="A12" s="82"/>
      <c r="B12" s="83"/>
      <c r="C12" s="84"/>
      <c r="D12" s="85"/>
      <c r="E12" s="85"/>
      <c r="F12" s="86"/>
      <c r="G12" s="51" t="s">
        <v>32</v>
      </c>
      <c r="H12" s="48"/>
      <c r="I12" s="48" t="s">
        <v>33</v>
      </c>
      <c r="J12" s="48"/>
      <c r="K12" s="48" t="s">
        <v>34</v>
      </c>
      <c r="L12" s="49"/>
      <c r="M12" s="87"/>
      <c r="N12" s="52"/>
      <c r="O12" s="70"/>
      <c r="P12" s="71"/>
      <c r="Q12" s="71"/>
      <c r="R12" s="71"/>
    </row>
    <row r="13" spans="1:18" ht="15" customHeight="1" x14ac:dyDescent="0.25">
      <c r="A13" s="18"/>
      <c r="B13" s="1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9"/>
    </row>
    <row r="14" spans="1:18" ht="89.25" customHeight="1" x14ac:dyDescent="0.25">
      <c r="A14" s="9"/>
      <c r="B14" s="13">
        <v>1</v>
      </c>
      <c r="C14" s="14" t="s">
        <v>8</v>
      </c>
      <c r="D14" s="14" t="s">
        <v>7</v>
      </c>
      <c r="E14" s="14" t="s">
        <v>23</v>
      </c>
      <c r="F14" s="20">
        <v>206</v>
      </c>
      <c r="G14" s="53">
        <v>2.198</v>
      </c>
      <c r="H14" s="54">
        <f t="shared" ref="H14:H25" si="0">G14*N14</f>
        <v>0</v>
      </c>
      <c r="I14" s="55">
        <v>1.923</v>
      </c>
      <c r="J14" s="54">
        <f t="shared" ref="J14:J25" si="1">I14*N14</f>
        <v>0</v>
      </c>
      <c r="K14" s="56">
        <v>1.6479999999999999</v>
      </c>
      <c r="L14" s="57">
        <f t="shared" ref="L14:L25" si="2">K14*N14</f>
        <v>0</v>
      </c>
      <c r="M14" s="57"/>
      <c r="N14" s="57"/>
      <c r="O14" s="12" t="e">
        <f>#REF!*#REF!</f>
        <v>#REF!</v>
      </c>
    </row>
    <row r="15" spans="1:18" ht="89.25" customHeight="1" x14ac:dyDescent="0.25">
      <c r="A15" s="10"/>
      <c r="B15" s="15">
        <v>2</v>
      </c>
      <c r="C15" s="16" t="s">
        <v>19</v>
      </c>
      <c r="D15" s="16" t="s">
        <v>7</v>
      </c>
      <c r="E15" s="14" t="s">
        <v>23</v>
      </c>
      <c r="F15" s="20">
        <v>206</v>
      </c>
      <c r="G15" s="53">
        <v>2.198</v>
      </c>
      <c r="H15" s="54">
        <f t="shared" si="0"/>
        <v>0</v>
      </c>
      <c r="I15" s="55">
        <v>1.923</v>
      </c>
      <c r="J15" s="54">
        <f t="shared" si="1"/>
        <v>0</v>
      </c>
      <c r="K15" s="56">
        <v>1.6479999999999999</v>
      </c>
      <c r="L15" s="57">
        <f t="shared" si="2"/>
        <v>0</v>
      </c>
      <c r="M15" s="57"/>
      <c r="N15" s="57"/>
      <c r="O15" s="12" t="e">
        <f>#REF!*#REF!</f>
        <v>#REF!</v>
      </c>
    </row>
    <row r="16" spans="1:18" ht="89.25" customHeight="1" x14ac:dyDescent="0.25">
      <c r="A16" s="10"/>
      <c r="B16" s="15">
        <v>3</v>
      </c>
      <c r="C16" s="16" t="s">
        <v>18</v>
      </c>
      <c r="D16" s="16" t="s">
        <v>7</v>
      </c>
      <c r="E16" s="14" t="s">
        <v>23</v>
      </c>
      <c r="F16" s="20">
        <v>206</v>
      </c>
      <c r="G16" s="53">
        <v>2.198</v>
      </c>
      <c r="H16" s="54">
        <f t="shared" si="0"/>
        <v>0</v>
      </c>
      <c r="I16" s="55">
        <v>1.923</v>
      </c>
      <c r="J16" s="54">
        <f t="shared" si="1"/>
        <v>0</v>
      </c>
      <c r="K16" s="56">
        <v>1.6479999999999999</v>
      </c>
      <c r="L16" s="57">
        <f t="shared" si="2"/>
        <v>0</v>
      </c>
      <c r="M16" s="57"/>
      <c r="N16" s="57"/>
      <c r="O16" s="12" t="e">
        <f>#REF!*#REF!</f>
        <v>#REF!</v>
      </c>
    </row>
    <row r="17" spans="1:15" ht="89.25" customHeight="1" x14ac:dyDescent="0.25">
      <c r="A17" s="10"/>
      <c r="B17" s="15">
        <v>4</v>
      </c>
      <c r="C17" s="16" t="s">
        <v>9</v>
      </c>
      <c r="D17" s="16" t="s">
        <v>7</v>
      </c>
      <c r="E17" s="14" t="s">
        <v>23</v>
      </c>
      <c r="F17" s="20">
        <v>206</v>
      </c>
      <c r="G17" s="53">
        <v>2.198</v>
      </c>
      <c r="H17" s="54">
        <f t="shared" si="0"/>
        <v>0</v>
      </c>
      <c r="I17" s="55">
        <v>1.923</v>
      </c>
      <c r="J17" s="54">
        <f t="shared" si="1"/>
        <v>0</v>
      </c>
      <c r="K17" s="56">
        <v>1.6479999999999999</v>
      </c>
      <c r="L17" s="57">
        <f t="shared" si="2"/>
        <v>0</v>
      </c>
      <c r="M17" s="57"/>
      <c r="N17" s="57"/>
      <c r="O17" s="12" t="e">
        <f>#REF!*#REF!</f>
        <v>#REF!</v>
      </c>
    </row>
    <row r="18" spans="1:15" ht="89.25" customHeight="1" x14ac:dyDescent="0.25">
      <c r="A18" s="10"/>
      <c r="B18" s="15">
        <v>5</v>
      </c>
      <c r="C18" s="16" t="s">
        <v>10</v>
      </c>
      <c r="D18" s="16" t="s">
        <v>7</v>
      </c>
      <c r="E18" s="14" t="s">
        <v>23</v>
      </c>
      <c r="F18" s="20">
        <v>206</v>
      </c>
      <c r="G18" s="53">
        <v>2.198</v>
      </c>
      <c r="H18" s="54">
        <f t="shared" si="0"/>
        <v>0</v>
      </c>
      <c r="I18" s="55">
        <v>1.923</v>
      </c>
      <c r="J18" s="54">
        <f t="shared" si="1"/>
        <v>0</v>
      </c>
      <c r="K18" s="56">
        <v>1.6479999999999999</v>
      </c>
      <c r="L18" s="57">
        <f t="shared" si="2"/>
        <v>0</v>
      </c>
      <c r="M18" s="57"/>
      <c r="N18" s="57"/>
      <c r="O18" s="12" t="e">
        <f>#REF!*#REF!</f>
        <v>#REF!</v>
      </c>
    </row>
    <row r="19" spans="1:15" ht="89.25" customHeight="1" x14ac:dyDescent="0.25">
      <c r="A19" s="10"/>
      <c r="B19" s="15">
        <v>6</v>
      </c>
      <c r="C19" s="17" t="s">
        <v>20</v>
      </c>
      <c r="D19" s="16" t="s">
        <v>7</v>
      </c>
      <c r="E19" s="14" t="s">
        <v>23</v>
      </c>
      <c r="F19" s="20">
        <v>206</v>
      </c>
      <c r="G19" s="53">
        <v>2.198</v>
      </c>
      <c r="H19" s="54">
        <f t="shared" si="0"/>
        <v>0</v>
      </c>
      <c r="I19" s="55">
        <v>1.923</v>
      </c>
      <c r="J19" s="54">
        <f t="shared" si="1"/>
        <v>0</v>
      </c>
      <c r="K19" s="56">
        <v>1.6479999999999999</v>
      </c>
      <c r="L19" s="57">
        <f t="shared" si="2"/>
        <v>0</v>
      </c>
      <c r="M19" s="57"/>
      <c r="N19" s="57"/>
      <c r="O19" s="12" t="e">
        <f>#REF!*#REF!</f>
        <v>#REF!</v>
      </c>
    </row>
    <row r="20" spans="1:15" ht="89.25" customHeight="1" x14ac:dyDescent="0.25">
      <c r="A20" s="10"/>
      <c r="B20" s="15">
        <v>7</v>
      </c>
      <c r="C20" s="17" t="s">
        <v>11</v>
      </c>
      <c r="D20" s="16" t="s">
        <v>7</v>
      </c>
      <c r="E20" s="14" t="s">
        <v>23</v>
      </c>
      <c r="F20" s="20">
        <v>206</v>
      </c>
      <c r="G20" s="53">
        <v>2.198</v>
      </c>
      <c r="H20" s="54">
        <f t="shared" si="0"/>
        <v>0</v>
      </c>
      <c r="I20" s="55">
        <v>1.923</v>
      </c>
      <c r="J20" s="54">
        <f t="shared" si="1"/>
        <v>0</v>
      </c>
      <c r="K20" s="56">
        <v>1.6479999999999999</v>
      </c>
      <c r="L20" s="57">
        <f t="shared" si="2"/>
        <v>0</v>
      </c>
      <c r="M20" s="57"/>
      <c r="N20" s="57"/>
      <c r="O20" s="12" t="e">
        <f>#REF!*#REF!</f>
        <v>#REF!</v>
      </c>
    </row>
    <row r="21" spans="1:15" ht="89.25" customHeight="1" x14ac:dyDescent="0.25">
      <c r="A21" s="10"/>
      <c r="B21" s="15">
        <v>8</v>
      </c>
      <c r="C21" s="17" t="s">
        <v>12</v>
      </c>
      <c r="D21" s="16" t="s">
        <v>7</v>
      </c>
      <c r="E21" s="14" t="s">
        <v>23</v>
      </c>
      <c r="F21" s="20">
        <v>206</v>
      </c>
      <c r="G21" s="53">
        <v>2.198</v>
      </c>
      <c r="H21" s="54">
        <f t="shared" si="0"/>
        <v>0</v>
      </c>
      <c r="I21" s="55">
        <v>1.923</v>
      </c>
      <c r="J21" s="54">
        <f t="shared" si="1"/>
        <v>0</v>
      </c>
      <c r="K21" s="56">
        <v>1.6479999999999999</v>
      </c>
      <c r="L21" s="57">
        <f t="shared" si="2"/>
        <v>0</v>
      </c>
      <c r="M21" s="57"/>
      <c r="N21" s="57"/>
      <c r="O21" s="12" t="e">
        <f>#REF!*#REF!</f>
        <v>#REF!</v>
      </c>
    </row>
    <row r="22" spans="1:15" ht="89.25" customHeight="1" x14ac:dyDescent="0.25">
      <c r="A22" s="10"/>
      <c r="B22" s="15">
        <v>9</v>
      </c>
      <c r="C22" s="17" t="s">
        <v>13</v>
      </c>
      <c r="D22" s="16" t="s">
        <v>7</v>
      </c>
      <c r="E22" s="14" t="s">
        <v>23</v>
      </c>
      <c r="F22" s="20">
        <v>206</v>
      </c>
      <c r="G22" s="53">
        <v>2.198</v>
      </c>
      <c r="H22" s="54">
        <f t="shared" si="0"/>
        <v>0</v>
      </c>
      <c r="I22" s="55">
        <v>1.923</v>
      </c>
      <c r="J22" s="54">
        <f t="shared" si="1"/>
        <v>0</v>
      </c>
      <c r="K22" s="56">
        <v>1.6479999999999999</v>
      </c>
      <c r="L22" s="57">
        <f t="shared" si="2"/>
        <v>0</v>
      </c>
      <c r="M22" s="57"/>
      <c r="N22" s="57"/>
      <c r="O22" s="12" t="e">
        <f>#REF!*#REF!</f>
        <v>#REF!</v>
      </c>
    </row>
    <row r="23" spans="1:15" ht="89.25" customHeight="1" x14ac:dyDescent="0.25">
      <c r="A23" s="10"/>
      <c r="B23" s="15">
        <v>10</v>
      </c>
      <c r="C23" s="17" t="s">
        <v>17</v>
      </c>
      <c r="D23" s="16" t="s">
        <v>7</v>
      </c>
      <c r="E23" s="14" t="s">
        <v>23</v>
      </c>
      <c r="F23" s="20">
        <v>206</v>
      </c>
      <c r="G23" s="53">
        <v>2.198</v>
      </c>
      <c r="H23" s="54">
        <f t="shared" si="0"/>
        <v>0</v>
      </c>
      <c r="I23" s="55">
        <v>1.923</v>
      </c>
      <c r="J23" s="54">
        <f t="shared" si="1"/>
        <v>0</v>
      </c>
      <c r="K23" s="56">
        <v>1.6479999999999999</v>
      </c>
      <c r="L23" s="57">
        <f t="shared" si="2"/>
        <v>0</v>
      </c>
      <c r="M23" s="57"/>
      <c r="N23" s="57"/>
      <c r="O23" s="12" t="e">
        <f>#REF!*#REF!</f>
        <v>#REF!</v>
      </c>
    </row>
    <row r="24" spans="1:15" ht="89.25" customHeight="1" x14ac:dyDescent="0.25">
      <c r="A24" s="10"/>
      <c r="B24" s="15">
        <v>11</v>
      </c>
      <c r="C24" s="17" t="s">
        <v>14</v>
      </c>
      <c r="D24" s="16" t="s">
        <v>7</v>
      </c>
      <c r="E24" s="14" t="s">
        <v>23</v>
      </c>
      <c r="F24" s="20">
        <v>206</v>
      </c>
      <c r="G24" s="53">
        <v>2.198</v>
      </c>
      <c r="H24" s="54">
        <f t="shared" ref="H24" si="3">G24*N24</f>
        <v>0</v>
      </c>
      <c r="I24" s="55">
        <v>1.923</v>
      </c>
      <c r="J24" s="54">
        <f t="shared" ref="J24" si="4">I24*N24</f>
        <v>0</v>
      </c>
      <c r="K24" s="56">
        <v>1.6479999999999999</v>
      </c>
      <c r="L24" s="57">
        <f t="shared" ref="L24" si="5">K24*N24</f>
        <v>0</v>
      </c>
      <c r="M24" s="57"/>
      <c r="N24" s="57"/>
      <c r="O24" s="12" t="e">
        <f>#REF!*#REF!</f>
        <v>#REF!</v>
      </c>
    </row>
    <row r="25" spans="1:15" ht="89.25" customHeight="1" x14ac:dyDescent="0.25">
      <c r="A25" s="10"/>
      <c r="B25" s="15">
        <v>12</v>
      </c>
      <c r="C25" s="17" t="s">
        <v>15</v>
      </c>
      <c r="D25" s="16" t="s">
        <v>7</v>
      </c>
      <c r="E25" s="14" t="s">
        <v>23</v>
      </c>
      <c r="F25" s="20">
        <v>206</v>
      </c>
      <c r="G25" s="53">
        <v>2.198</v>
      </c>
      <c r="H25" s="54">
        <f t="shared" si="0"/>
        <v>0</v>
      </c>
      <c r="I25" s="55">
        <v>1.923</v>
      </c>
      <c r="J25" s="54">
        <f t="shared" si="1"/>
        <v>0</v>
      </c>
      <c r="K25" s="56">
        <v>1.6479999999999999</v>
      </c>
      <c r="L25" s="57">
        <f t="shared" si="2"/>
        <v>0</v>
      </c>
      <c r="M25" s="57"/>
      <c r="N25" s="57"/>
      <c r="O25" s="12" t="e">
        <f>#REF!*#REF!</f>
        <v>#REF!</v>
      </c>
    </row>
    <row r="26" spans="1:15" ht="89.25" customHeight="1" x14ac:dyDescent="0.25">
      <c r="A26" s="10"/>
      <c r="B26" s="15">
        <v>13</v>
      </c>
      <c r="C26" s="17" t="s">
        <v>16</v>
      </c>
      <c r="D26" s="16" t="s">
        <v>7</v>
      </c>
      <c r="E26" s="14" t="s">
        <v>23</v>
      </c>
      <c r="F26" s="20">
        <v>206</v>
      </c>
      <c r="G26" s="53">
        <v>2.198</v>
      </c>
      <c r="H26" s="54">
        <f t="shared" ref="H26:H27" si="6">G26*N26</f>
        <v>0</v>
      </c>
      <c r="I26" s="55">
        <v>1.923</v>
      </c>
      <c r="J26" s="54">
        <f t="shared" ref="J26:J27" si="7">I26*N26</f>
        <v>0</v>
      </c>
      <c r="K26" s="56">
        <v>1.6479999999999999</v>
      </c>
      <c r="L26" s="57">
        <f t="shared" ref="L26:L27" si="8">K26*N26</f>
        <v>0</v>
      </c>
      <c r="M26" s="57"/>
      <c r="N26" s="57"/>
      <c r="O26" s="12" t="e">
        <f>#REF!*#REF!</f>
        <v>#REF!</v>
      </c>
    </row>
    <row r="27" spans="1:15" ht="89.25" customHeight="1" x14ac:dyDescent="0.25">
      <c r="A27" s="10"/>
      <c r="B27" s="15">
        <v>14</v>
      </c>
      <c r="C27" s="17" t="s">
        <v>21</v>
      </c>
      <c r="D27" s="16" t="s">
        <v>7</v>
      </c>
      <c r="E27" s="14" t="s">
        <v>23</v>
      </c>
      <c r="F27" s="20">
        <v>206</v>
      </c>
      <c r="G27" s="53">
        <v>2.198</v>
      </c>
      <c r="H27" s="54">
        <f t="shared" si="6"/>
        <v>0</v>
      </c>
      <c r="I27" s="55">
        <v>1.923</v>
      </c>
      <c r="J27" s="54">
        <f t="shared" si="7"/>
        <v>0</v>
      </c>
      <c r="K27" s="56">
        <v>1.6479999999999999</v>
      </c>
      <c r="L27" s="57">
        <f t="shared" si="8"/>
        <v>0</v>
      </c>
      <c r="M27" s="57"/>
      <c r="N27" s="57"/>
      <c r="O27" s="12" t="e">
        <f>#REF!*#REF!</f>
        <v>#REF!</v>
      </c>
    </row>
    <row r="28" spans="1:15" ht="9" customHeight="1" x14ac:dyDescent="0.25">
      <c r="A28" s="10"/>
      <c r="B28" s="8"/>
      <c r="C28" s="7"/>
      <c r="D28" s="8"/>
      <c r="E28" s="8"/>
      <c r="F28" s="11"/>
      <c r="O28" s="12"/>
    </row>
    <row r="29" spans="1:15" ht="25.5" customHeight="1" x14ac:dyDescent="0.25">
      <c r="A29" s="95" t="s">
        <v>41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7"/>
    </row>
  </sheetData>
  <mergeCells count="21">
    <mergeCell ref="A29:N29"/>
    <mergeCell ref="N7:N8"/>
    <mergeCell ref="A8:F8"/>
    <mergeCell ref="M8:M12"/>
    <mergeCell ref="A9:A12"/>
    <mergeCell ref="B9:B12"/>
    <mergeCell ref="C9:C12"/>
    <mergeCell ref="D9:D12"/>
    <mergeCell ref="E9:E12"/>
    <mergeCell ref="F9:F12"/>
    <mergeCell ref="G9:K9"/>
    <mergeCell ref="N9:N12"/>
    <mergeCell ref="G11:K11"/>
    <mergeCell ref="A5:C5"/>
    <mergeCell ref="D5:N5"/>
    <mergeCell ref="A6:C6"/>
    <mergeCell ref="D6:N6"/>
    <mergeCell ref="D1:F3"/>
    <mergeCell ref="A4:C4"/>
    <mergeCell ref="D4:N4"/>
    <mergeCell ref="I1:N3"/>
  </mergeCells>
  <hyperlinks>
    <hyperlink ref="A29:J29" location="Лист1!A8" display=" в начало &gt;&gt;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2016-10-20T14:27:03Z</dcterms:created>
  <dcterms:modified xsi:type="dcterms:W3CDTF">2022-09-09T08:00:53Z</dcterms:modified>
</cp:coreProperties>
</file>