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285" yWindow="-240" windowWidth="20730" windowHeight="997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Лист1!$G$17:$L$27</definedName>
  </definedNames>
  <calcPr calcId="144525" iterateDelta="1E-4"/>
</workbook>
</file>

<file path=xl/calcChain.xml><?xml version="1.0" encoding="utf-8"?>
<calcChain xmlns="http://schemas.openxmlformats.org/spreadsheetml/2006/main">
  <c r="O11" i="1" l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O7" i="1"/>
  <c r="J12" i="1" l="1"/>
  <c r="L8" i="1"/>
  <c r="J8" i="1"/>
  <c r="H12" i="1"/>
  <c r="L12" i="1"/>
  <c r="H8" i="1"/>
</calcChain>
</file>

<file path=xl/sharedStrings.xml><?xml version="1.0" encoding="utf-8"?>
<sst xmlns="http://schemas.openxmlformats.org/spreadsheetml/2006/main" count="85" uniqueCount="60">
  <si>
    <r>
      <t xml:space="preserve">                                                                                                       </t>
    </r>
    <r>
      <rPr>
        <sz val="14"/>
        <rFont val="Arial"/>
        <family val="2"/>
        <charset val="204"/>
      </rPr>
      <t xml:space="preserve">                                                                                  </t>
    </r>
  </si>
  <si>
    <t>Артикул</t>
  </si>
  <si>
    <t>Упаковка</t>
  </si>
  <si>
    <t xml:space="preserve">Бланк-заказа:  </t>
  </si>
  <si>
    <t xml:space="preserve">ФИО, организация, адрес:  </t>
  </si>
  <si>
    <t xml:space="preserve">Контактный телефон:  </t>
  </si>
  <si>
    <r>
      <t xml:space="preserve">Магазин «Бисер, Бусинка, Страз»                                                           </t>
    </r>
    <r>
      <rPr>
        <sz val="12"/>
        <rFont val="Calibri"/>
        <family val="2"/>
        <charset val="204"/>
        <scheme val="minor"/>
      </rPr>
      <t>чешский бисер оптом, с доставкой по России</t>
    </r>
    <r>
      <rPr>
        <sz val="14"/>
        <rFont val="Calibri"/>
        <family val="2"/>
        <charset val="204"/>
        <scheme val="minor"/>
      </rPr>
      <t xml:space="preserve">                                                                                                                 </t>
    </r>
    <r>
      <rPr>
        <sz val="12"/>
        <color rgb="FFFF0000"/>
        <rFont val="Calibri"/>
        <family val="2"/>
        <charset val="204"/>
        <scheme val="minor"/>
      </rPr>
      <t xml:space="preserve">http://biser-businka-strass-18.com </t>
    </r>
    <r>
      <rPr>
        <sz val="12"/>
        <rFont val="Calibri"/>
        <family val="2"/>
        <charset val="204"/>
        <scheme val="minor"/>
      </rPr>
      <t xml:space="preserve">                                                                                        </t>
    </r>
    <r>
      <rPr>
        <sz val="12"/>
        <color rgb="FF0070C0"/>
        <rFont val="Calibri"/>
        <family val="2"/>
        <charset val="204"/>
        <scheme val="minor"/>
      </rPr>
      <t>http://okeanbusin.ru</t>
    </r>
  </si>
  <si>
    <t>01</t>
  </si>
  <si>
    <t>5x16 мм</t>
  </si>
  <si>
    <t>10 гр.</t>
  </si>
  <si>
    <t>02010</t>
  </si>
  <si>
    <t>03000-86800</t>
  </si>
  <si>
    <t>23030</t>
  </si>
  <si>
    <t>23980-14495</t>
  </si>
  <si>
    <t>23980-15726</t>
  </si>
  <si>
    <t>23980-27200</t>
  </si>
  <si>
    <t>33100</t>
  </si>
  <si>
    <t>83120</t>
  </si>
  <si>
    <t>93120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</si>
  <si>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</si>
  <si>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</si>
  <si>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</si>
  <si>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</si>
  <si>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</si>
  <si>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</si>
  <si>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</si>
  <si>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</si>
  <si>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</si>
  <si>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00030-27000</t>
  </si>
  <si>
    <r>
      <t>Бусины стеклянные Thorn Beads 5x16мм</t>
    </r>
    <r>
      <rPr>
        <sz val="12"/>
        <color indexed="8"/>
        <rFont val="Arial"/>
        <family val="2"/>
        <charset val="204"/>
      </rPr>
      <t>, Чехия</t>
    </r>
  </si>
  <si>
    <r>
      <t xml:space="preserve">Thorn Beads 5x16mm </t>
    </r>
    <r>
      <rPr>
        <sz val="14"/>
        <color theme="1"/>
        <rFont val="Arial"/>
        <family val="2"/>
        <charset val="204"/>
      </rPr>
      <t>(артикул формы - 111-01340)</t>
    </r>
  </si>
  <si>
    <t>Скидки от суммы заказа</t>
  </si>
  <si>
    <t>от 5000 до 8000 руб.</t>
  </si>
  <si>
    <t>от 8000 руб.</t>
  </si>
  <si>
    <t>от 20000 руб.</t>
  </si>
  <si>
    <t>от 30000 руб.</t>
  </si>
  <si>
    <t xml:space="preserve"> от 40000 руб.</t>
  </si>
  <si>
    <t>20%</t>
  </si>
  <si>
    <t>25%</t>
  </si>
  <si>
    <t>30%</t>
  </si>
  <si>
    <t>индивидуально</t>
  </si>
  <si>
    <t>опт: +7 499 157-65-90                                                                           опт: +7 499 157-31-51                                                              заказ отправлять на:                                            optotdel18@yandex.ru</t>
  </si>
  <si>
    <r>
      <t>Общий вес заказа</t>
    </r>
    <r>
      <rPr>
        <sz val="14"/>
        <rFont val="Calibri"/>
        <family val="2"/>
        <charset val="204"/>
        <scheme val="minor"/>
      </rPr>
      <t xml:space="preserve"> (кг)</t>
    </r>
    <r>
      <rPr>
        <b/>
        <sz val="14"/>
        <rFont val="Calibri"/>
        <family val="2"/>
        <charset val="204"/>
        <scheme val="minor"/>
      </rPr>
      <t>:</t>
    </r>
  </si>
  <si>
    <t xml:space="preserve">Наличие </t>
  </si>
  <si>
    <t>Цена при покупке только бусин на сумму:</t>
  </si>
  <si>
    <r>
      <rPr>
        <b/>
        <sz val="14"/>
        <color theme="0"/>
        <rFont val="Arial Narrow"/>
        <family val="2"/>
        <charset val="204"/>
      </rPr>
      <t>Заказ</t>
    </r>
    <r>
      <rPr>
        <sz val="14"/>
        <color theme="0"/>
        <rFont val="Arial Narrow"/>
        <family val="2"/>
        <charset val="204"/>
      </rPr>
      <t xml:space="preserve">               1 ед.=1уп.</t>
    </r>
  </si>
  <si>
    <t>от 5 000р</t>
  </si>
  <si>
    <t>От 10000 руб</t>
  </si>
  <si>
    <t>От 15 000руб</t>
  </si>
  <si>
    <t>Цена при покупке вместе с бисером:</t>
  </si>
  <si>
    <r>
      <t xml:space="preserve">  от </t>
    </r>
    <r>
      <rPr>
        <b/>
        <sz val="11"/>
        <color theme="1"/>
        <rFont val="Arial"/>
        <family val="2"/>
        <charset val="204"/>
      </rPr>
      <t>10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</si>
  <si>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30</t>
    </r>
    <r>
      <rPr>
        <sz val="11"/>
        <color theme="1"/>
        <rFont val="Arial"/>
        <family val="2"/>
        <charset val="204"/>
      </rPr>
      <t xml:space="preserve"> до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</si>
  <si>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r>
      <t xml:space="preserve">от </t>
    </r>
    <r>
      <rPr>
        <b/>
        <sz val="11"/>
        <color theme="1"/>
        <rFont val="Arial"/>
        <family val="2"/>
        <charset val="204"/>
      </rPr>
      <t>50</t>
    </r>
    <r>
      <rPr>
        <sz val="11"/>
        <color theme="1"/>
        <rFont val="Arial"/>
        <family val="2"/>
        <charset val="204"/>
      </rPr>
      <t xml:space="preserve"> кг</t>
    </r>
  </si>
  <si>
    <t>Валюта расчёта: Доллар</t>
  </si>
  <si>
    <t>Картинка</t>
  </si>
  <si>
    <t>П/ №</t>
  </si>
  <si>
    <t xml:space="preserve">Цвет </t>
  </si>
  <si>
    <t xml:space="preserve">размер </t>
  </si>
  <si>
    <t>Розничная цена</t>
  </si>
  <si>
    <t xml:space="preserve"> в начало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</si>
</sst>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_-[$$-409]* #,##0.00_ ;_-[$$-409]* \-#,##0.00\ ;_-[$$-409]* &quot;-&quot;??_ ;_-@_ "/>
  </numFmts>
  <fonts count="33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color rgb="FF0070C0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color indexed="8"/>
      <name val="Arial"/>
      <family val="2"/>
      <charset val="204"/>
    </font>
    <font>
      <b/>
      <sz val="12"/>
      <color theme="0"/>
      <name val="Arial"/>
      <family val="2"/>
      <charset val="204"/>
    </font>
    <font>
      <strike/>
      <sz val="12"/>
      <color theme="1"/>
      <name val="Arial"/>
      <family val="2"/>
      <charset val="204"/>
    </font>
    <font>
      <b/>
      <sz val="12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name val="Cambria"/>
      <family val="1"/>
      <charset val="204"/>
    </font>
    <font>
      <b/>
      <sz val="14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4"/>
      <color theme="0"/>
      <name val="Arial Narrow"/>
      <family val="2"/>
      <charset val="204"/>
    </font>
    <font>
      <b/>
      <sz val="14"/>
      <color theme="0"/>
      <name val="Arial Narrow"/>
      <family val="2"/>
      <charset val="204"/>
    </font>
    <font>
      <b/>
      <sz val="11"/>
      <color theme="1"/>
      <name val="Arial"/>
      <family val="2"/>
      <charset val="204"/>
    </font>
    <font>
      <sz val="16"/>
      <color rgb="FF006600"/>
      <name val="Verdana"/>
      <family val="2"/>
      <charset val="204"/>
    </font>
    <font>
      <sz val="9"/>
      <color theme="1"/>
      <name val="Arial"/>
      <family val="2"/>
      <charset val="204"/>
    </font>
    <font>
      <u/>
      <sz val="14"/>
      <color theme="1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theme="6" tint="-0.499984740745262"/>
      </left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/>
      <top style="dotted">
        <color theme="6" tint="-0.499984740745262"/>
      </top>
      <bottom style="dotted">
        <color theme="6" tint="-0.499984740745262"/>
      </bottom>
      <diagonal/>
    </border>
    <border>
      <left/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 style="dotted">
        <color theme="6" tint="-0.499984740745262"/>
      </top>
      <bottom style="dotted">
        <color theme="6" tint="-0.499984740745262"/>
      </bottom>
      <diagonal/>
    </border>
    <border>
      <left style="dotted">
        <color theme="6" tint="-0.499984740745262"/>
      </left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 style="dotted">
        <color theme="6" tint="-0.499984740745262"/>
      </right>
      <top/>
      <bottom style="dotted">
        <color theme="6" tint="-0.499984740745262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 style="thick">
        <color theme="2" tint="-0.499984740745262"/>
      </top>
      <bottom/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2" tint="-0.499984740745262"/>
      </left>
      <right style="thick">
        <color theme="2" tint="-0.499984740745262"/>
      </right>
      <top/>
      <bottom style="thick">
        <color theme="2" tint="-0.499984740745262"/>
      </bottom>
      <diagonal/>
    </border>
    <border>
      <left/>
      <right style="thin">
        <color indexed="64"/>
      </right>
      <top style="thick">
        <color theme="2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16" fillId="0" borderId="0" applyNumberFormat="0" applyFill="0" applyBorder="0" applyAlignment="0" applyProtection="0">
      <alignment vertical="top"/>
      <protection locked="0"/>
    </xf>
    <xf numFmtId="9" fontId="22" fillId="0" borderId="0" applyFont="0" applyFill="0" applyBorder="0" applyAlignment="0" applyProtection="0"/>
  </cellStyleXfs>
  <cellXfs count="101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3" fillId="2" borderId="1" xfId="1" applyFont="1" applyFill="1" applyBorder="1" applyAlignment="1">
      <alignment vertical="center" wrapText="1"/>
    </xf>
    <xf numFmtId="0" fontId="0" fillId="2" borderId="0" xfId="0" applyFill="1"/>
    <xf numFmtId="0" fontId="0" fillId="0" borderId="0" xfId="0" applyFill="1"/>
    <xf numFmtId="0" fontId="15" fillId="0" borderId="2" xfId="0" applyFont="1" applyFill="1" applyBorder="1" applyAlignment="1">
      <alignment horizontal="center" vertical="center" wrapText="1"/>
    </xf>
    <xf numFmtId="49" fontId="12" fillId="0" borderId="2" xfId="2" applyNumberFormat="1" applyFont="1" applyFill="1" applyBorder="1" applyAlignment="1" applyProtection="1">
      <alignment horizontal="center" vertical="center" wrapText="1"/>
    </xf>
    <xf numFmtId="49" fontId="11" fillId="0" borderId="6" xfId="0" applyNumberFormat="1" applyFont="1" applyFill="1" applyBorder="1" applyAlignment="1">
      <alignment horizontal="center" vertical="center"/>
    </xf>
    <xf numFmtId="0" fontId="12" fillId="0" borderId="2" xfId="2" applyFont="1" applyFill="1" applyBorder="1" applyAlignment="1" applyProtection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9" fontId="20" fillId="6" borderId="14" xfId="1" applyNumberFormat="1" applyFont="1" applyFill="1" applyBorder="1" applyAlignment="1">
      <alignment horizontal="center" vertical="center"/>
    </xf>
    <xf numFmtId="49" fontId="21" fillId="6" borderId="14" xfId="0" applyNumberFormat="1" applyFont="1" applyFill="1" applyBorder="1" applyAlignment="1" applyProtection="1">
      <alignment horizontal="center" vertical="center"/>
      <protection locked="0"/>
    </xf>
    <xf numFmtId="49" fontId="21" fillId="6" borderId="15" xfId="0" applyNumberFormat="1" applyFont="1" applyFill="1" applyBorder="1" applyAlignment="1" applyProtection="1">
      <alignment horizontal="center" vertical="center"/>
      <protection locked="0"/>
    </xf>
    <xf numFmtId="0" fontId="4" fillId="6" borderId="13" xfId="1" applyFont="1" applyFill="1" applyBorder="1" applyAlignment="1">
      <alignment horizontal="center" vertical="center"/>
    </xf>
    <xf numFmtId="49" fontId="12" fillId="6" borderId="13" xfId="0" applyNumberFormat="1" applyFont="1" applyFill="1" applyBorder="1" applyAlignment="1" applyProtection="1">
      <alignment horizontal="center" vertical="center"/>
      <protection locked="0"/>
    </xf>
    <xf numFmtId="49" fontId="12" fillId="6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Border="1" applyAlignment="1">
      <alignment horizontal="right" vertical="center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4" fontId="19" fillId="0" borderId="2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right" vertical="center"/>
    </xf>
    <xf numFmtId="49" fontId="9" fillId="0" borderId="6" xfId="0" applyNumberFormat="1" applyFont="1" applyFill="1" applyBorder="1" applyAlignment="1" applyProtection="1">
      <alignment horizontal="left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  <protection locked="0"/>
    </xf>
    <xf numFmtId="0" fontId="3" fillId="2" borderId="4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8" fillId="0" borderId="2" xfId="0" applyFont="1" applyBorder="1" applyAlignment="1">
      <alignment horizontal="right" vertical="center"/>
    </xf>
    <xf numFmtId="0" fontId="13" fillId="4" borderId="2" xfId="0" applyFont="1" applyFill="1" applyBorder="1" applyAlignment="1">
      <alignment horizontal="center" vertical="center" wrapText="1"/>
    </xf>
    <xf numFmtId="0" fontId="18" fillId="5" borderId="10" xfId="1" applyFont="1" applyFill="1" applyBorder="1" applyAlignment="1">
      <alignment horizontal="center" vertical="center"/>
    </xf>
    <xf numFmtId="0" fontId="18" fillId="5" borderId="11" xfId="1" applyFont="1" applyFill="1" applyBorder="1" applyAlignment="1">
      <alignment horizontal="center" vertical="center"/>
    </xf>
    <xf numFmtId="0" fontId="18" fillId="5" borderId="12" xfId="1" applyFont="1" applyFill="1" applyBorder="1" applyAlignment="1">
      <alignment horizontal="center" vertical="center"/>
    </xf>
    <xf numFmtId="0" fontId="14" fillId="2" borderId="0" xfId="0" applyFont="1" applyFill="1" applyAlignment="1">
      <alignment horizontal="right" vertical="center" wrapText="1"/>
    </xf>
    <xf numFmtId="0" fontId="14" fillId="2" borderId="1" xfId="0" applyFont="1" applyFill="1" applyBorder="1" applyAlignment="1">
      <alignment horizontal="right" vertical="center" wrapText="1"/>
    </xf>
    <xf numFmtId="166" fontId="23" fillId="2" borderId="16" xfId="3" applyNumberFormat="1" applyFont="1" applyFill="1" applyBorder="1"/>
    <xf numFmtId="166" fontId="23" fillId="2" borderId="17" xfId="0" applyNumberFormat="1" applyFont="1" applyFill="1" applyBorder="1"/>
    <xf numFmtId="166" fontId="24" fillId="2" borderId="17" xfId="0" applyNumberFormat="1" applyFont="1" applyFill="1" applyBorder="1" applyAlignment="1">
      <alignment vertical="center"/>
    </xf>
    <xf numFmtId="166" fontId="24" fillId="2" borderId="17" xfId="0" applyNumberFormat="1" applyFont="1" applyFill="1" applyBorder="1" applyAlignment="1">
      <alignment horizontal="right" vertical="center"/>
    </xf>
    <xf numFmtId="0" fontId="25" fillId="2" borderId="0" xfId="0" applyFont="1" applyFill="1" applyAlignment="1">
      <alignment vertical="center"/>
    </xf>
    <xf numFmtId="2" fontId="25" fillId="2" borderId="18" xfId="0" applyNumberFormat="1" applyFont="1" applyFill="1" applyBorder="1" applyAlignment="1">
      <alignment horizontal="center" vertical="center"/>
    </xf>
    <xf numFmtId="166" fontId="21" fillId="7" borderId="19" xfId="0" applyNumberFormat="1" applyFont="1" applyFill="1" applyBorder="1" applyAlignment="1">
      <alignment horizontal="center" vertical="center"/>
    </xf>
    <xf numFmtId="166" fontId="21" fillId="0" borderId="16" xfId="0" applyNumberFormat="1" applyFont="1" applyFill="1" applyBorder="1" applyAlignment="1">
      <alignment horizontal="center" vertical="center"/>
    </xf>
    <xf numFmtId="166" fontId="21" fillId="7" borderId="20" xfId="0" applyNumberFormat="1" applyFont="1" applyFill="1" applyBorder="1" applyAlignment="1">
      <alignment horizontal="center" vertical="center"/>
    </xf>
    <xf numFmtId="166" fontId="21" fillId="8" borderId="20" xfId="0" applyNumberFormat="1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 textRotation="255"/>
    </xf>
    <xf numFmtId="2" fontId="25" fillId="2" borderId="21" xfId="0" applyNumberFormat="1" applyFont="1" applyFill="1" applyBorder="1" applyAlignment="1">
      <alignment horizontal="center" vertical="center"/>
    </xf>
    <xf numFmtId="166" fontId="15" fillId="9" borderId="6" xfId="3" applyNumberFormat="1" applyFont="1" applyFill="1" applyBorder="1" applyAlignment="1">
      <alignment horizontal="center" vertical="center" wrapText="1"/>
    </xf>
    <xf numFmtId="166" fontId="15" fillId="9" borderId="2" xfId="3" applyNumberFormat="1" applyFont="1" applyFill="1" applyBorder="1" applyAlignment="1">
      <alignment horizontal="center" vertical="center" wrapText="1"/>
    </xf>
    <xf numFmtId="166" fontId="15" fillId="9" borderId="7" xfId="3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27" fillId="3" borderId="22" xfId="0" applyFont="1" applyFill="1" applyBorder="1" applyAlignment="1">
      <alignment horizontal="center" vertical="center" wrapText="1"/>
    </xf>
    <xf numFmtId="166" fontId="11" fillId="10" borderId="5" xfId="3" applyNumberFormat="1" applyFont="1" applyFill="1" applyBorder="1" applyAlignment="1">
      <alignment horizontal="center" vertical="center" wrapText="1" shrinkToFit="1"/>
    </xf>
    <xf numFmtId="166" fontId="11" fillId="10" borderId="5" xfId="0" applyNumberFormat="1" applyFont="1" applyFill="1" applyBorder="1" applyAlignment="1">
      <alignment horizontal="center" vertical="center" wrapText="1"/>
    </xf>
    <xf numFmtId="166" fontId="15" fillId="10" borderId="5" xfId="0" applyNumberFormat="1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27" fillId="3" borderId="8" xfId="0" applyFont="1" applyFill="1" applyBorder="1" applyAlignment="1">
      <alignment horizontal="center" vertical="center" wrapText="1"/>
    </xf>
    <xf numFmtId="166" fontId="15" fillId="10" borderId="5" xfId="3" applyNumberFormat="1" applyFont="1" applyFill="1" applyBorder="1" applyAlignment="1">
      <alignment horizontal="center" vertical="center" wrapText="1" shrinkToFit="1"/>
    </xf>
    <xf numFmtId="0" fontId="26" fillId="0" borderId="1" xfId="0" applyFont="1" applyFill="1" applyBorder="1" applyAlignment="1">
      <alignment horizontal="center" vertical="center" textRotation="255"/>
    </xf>
    <xf numFmtId="0" fontId="27" fillId="3" borderId="9" xfId="0" applyFont="1" applyFill="1" applyBorder="1" applyAlignment="1">
      <alignment horizontal="center" vertical="center" wrapText="1"/>
    </xf>
    <xf numFmtId="166" fontId="11" fillId="6" borderId="5" xfId="0" applyNumberFormat="1" applyFont="1" applyFill="1" applyBorder="1" applyAlignment="1" applyProtection="1">
      <alignment horizontal="center" vertical="center" wrapText="1"/>
    </xf>
    <xf numFmtId="166" fontId="11" fillId="7" borderId="5" xfId="0" applyNumberFormat="1" applyFont="1" applyFill="1" applyBorder="1" applyAlignment="1">
      <alignment horizontal="center" vertical="center" wrapText="1"/>
    </xf>
    <xf numFmtId="166" fontId="11" fillId="7" borderId="5" xfId="0" applyNumberFormat="1" applyFont="1" applyFill="1" applyBorder="1" applyAlignment="1" applyProtection="1">
      <alignment horizontal="center" vertical="center" wrapText="1"/>
    </xf>
    <xf numFmtId="166" fontId="11" fillId="8" borderId="5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166" fontId="26" fillId="2" borderId="0" xfId="3" applyNumberFormat="1" applyFont="1" applyFill="1"/>
    <xf numFmtId="166" fontId="26" fillId="2" borderId="0" xfId="0" applyNumberFormat="1" applyFont="1" applyFill="1"/>
    <xf numFmtId="0" fontId="26" fillId="2" borderId="0" xfId="0" applyFont="1" applyFill="1"/>
    <xf numFmtId="49" fontId="30" fillId="2" borderId="16" xfId="0" applyNumberFormat="1" applyFont="1" applyFill="1" applyBorder="1"/>
    <xf numFmtId="0" fontId="22" fillId="2" borderId="0" xfId="0" applyFont="1" applyFill="1"/>
    <xf numFmtId="0" fontId="22" fillId="2" borderId="0" xfId="0" applyFont="1" applyFill="1" applyBorder="1"/>
    <xf numFmtId="0" fontId="7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8" borderId="23" xfId="0" applyFont="1" applyFill="1" applyBorder="1" applyAlignment="1">
      <alignment horizontal="center" vertical="center"/>
    </xf>
    <xf numFmtId="49" fontId="31" fillId="8" borderId="23" xfId="0" applyNumberFormat="1" applyFont="1" applyFill="1" applyBorder="1" applyAlignment="1">
      <alignment horizontal="center" vertical="center" wrapText="1"/>
    </xf>
    <xf numFmtId="49" fontId="14" fillId="8" borderId="23" xfId="0" applyNumberFormat="1" applyFont="1" applyFill="1" applyBorder="1" applyAlignment="1">
      <alignment horizontal="center" vertical="center"/>
    </xf>
    <xf numFmtId="0" fontId="2" fillId="8" borderId="23" xfId="0" applyFont="1" applyFill="1" applyBorder="1" applyAlignment="1">
      <alignment horizontal="center" vertical="center" wrapText="1"/>
    </xf>
    <xf numFmtId="0" fontId="2" fillId="10" borderId="23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/>
    </xf>
    <xf numFmtId="49" fontId="31" fillId="8" borderId="24" xfId="0" applyNumberFormat="1" applyFont="1" applyFill="1" applyBorder="1" applyAlignment="1">
      <alignment horizontal="center" vertical="center" wrapText="1"/>
    </xf>
    <xf numFmtId="49" fontId="14" fillId="8" borderId="24" xfId="0" applyNumberFormat="1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 wrapText="1"/>
    </xf>
    <xf numFmtId="0" fontId="2" fillId="10" borderId="24" xfId="0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/>
    </xf>
    <xf numFmtId="49" fontId="31" fillId="8" borderId="25" xfId="0" applyNumberFormat="1" applyFont="1" applyFill="1" applyBorder="1" applyAlignment="1">
      <alignment horizontal="center" vertical="center" wrapText="1"/>
    </xf>
    <xf numFmtId="49" fontId="14" fillId="8" borderId="25" xfId="0" applyNumberFormat="1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horizontal="center" vertical="center" wrapText="1"/>
    </xf>
    <xf numFmtId="0" fontId="2" fillId="10" borderId="25" xfId="0" applyFont="1" applyFill="1" applyBorder="1" applyAlignment="1">
      <alignment horizontal="center" vertical="center" wrapText="1"/>
    </xf>
    <xf numFmtId="0" fontId="32" fillId="4" borderId="6" xfId="2" applyFont="1" applyFill="1" applyBorder="1" applyAlignment="1" applyProtection="1">
      <alignment horizontal="right" vertical="center"/>
    </xf>
    <xf numFmtId="0" fontId="32" fillId="4" borderId="2" xfId="2" applyFont="1" applyFill="1" applyBorder="1" applyAlignment="1" applyProtection="1">
      <alignment horizontal="right" vertical="center"/>
    </xf>
    <xf numFmtId="0" fontId="32" fillId="4" borderId="7" xfId="2" applyFont="1" applyFill="1" applyBorder="1" applyAlignment="1" applyProtection="1">
      <alignment horizontal="right" vertical="center"/>
    </xf>
    <xf numFmtId="0" fontId="13" fillId="4" borderId="2" xfId="0" applyFont="1" applyFill="1" applyBorder="1" applyAlignment="1">
      <alignment vertical="center" wrapText="1"/>
    </xf>
  </cellXfs>
  <cellStyles count="4">
    <cellStyle name="Гиперссылка" xfId="2" builtinId="8"/>
    <cellStyle name="Обычный" xfId="0" builtinId="0"/>
    <cellStyle name="Обычный 3" xfId="1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" Type="http://schemas.openxmlformats.org/officeDocument/2006/relationships/image" Target="../media/image1.gif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76200</xdr:rowOff>
    </xdr:from>
    <xdr:to>
      <xdr:col>0</xdr:col>
      <xdr:colOff>1143000</xdr:colOff>
      <xdr:row>2</xdr:row>
      <xdr:rowOff>142875</xdr:rowOff>
    </xdr:to>
    <xdr:pic>
      <xdr:nvPicPr>
        <xdr:cNvPr id="8" name="Рисунок 7" descr="logo-bbs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71475" y="1781175"/>
          <a:ext cx="771525" cy="733425"/>
        </a:xfrm>
        <a:prstGeom prst="rect">
          <a:avLst/>
        </a:prstGeom>
      </xdr:spPr>
    </xdr:pic>
    <xdr:clientData/>
  </xdr:twoCellAnchor>
  <xdr:twoCellAnchor editAs="oneCell">
    <xdr:from>
      <xdr:col>2</xdr:col>
      <xdr:colOff>190500</xdr:colOff>
      <xdr:row>0</xdr:row>
      <xdr:rowOff>66674</xdr:rowOff>
    </xdr:from>
    <xdr:to>
      <xdr:col>2</xdr:col>
      <xdr:colOff>962025</xdr:colOff>
      <xdr:row>2</xdr:row>
      <xdr:rowOff>190499</xdr:rowOff>
    </xdr:to>
    <xdr:pic>
      <xdr:nvPicPr>
        <xdr:cNvPr id="9" name="Рисунок 8" descr="logo-okean.gif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400175" y="66674"/>
          <a:ext cx="771525" cy="7905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17</xdr:row>
      <xdr:rowOff>19050</xdr:rowOff>
    </xdr:from>
    <xdr:to>
      <xdr:col>0</xdr:col>
      <xdr:colOff>1247775</xdr:colOff>
      <xdr:row>17</xdr:row>
      <xdr:rowOff>1257300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26098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18</xdr:row>
      <xdr:rowOff>19050</xdr:rowOff>
    </xdr:from>
    <xdr:to>
      <xdr:col>0</xdr:col>
      <xdr:colOff>1247775</xdr:colOff>
      <xdr:row>18</xdr:row>
      <xdr:rowOff>1257300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766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19</xdr:row>
      <xdr:rowOff>19050</xdr:rowOff>
    </xdr:from>
    <xdr:to>
      <xdr:col>0</xdr:col>
      <xdr:colOff>1247775</xdr:colOff>
      <xdr:row>19</xdr:row>
      <xdr:rowOff>1257300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51435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20</xdr:row>
      <xdr:rowOff>19050</xdr:rowOff>
    </xdr:from>
    <xdr:to>
      <xdr:col>0</xdr:col>
      <xdr:colOff>1247775</xdr:colOff>
      <xdr:row>20</xdr:row>
      <xdr:rowOff>1257300</xdr:rowOff>
    </xdr:to>
    <xdr:pic>
      <xdr:nvPicPr>
        <xdr:cNvPr id="16" name="Рисунок 15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103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21</xdr:row>
      <xdr:rowOff>19050</xdr:rowOff>
    </xdr:from>
    <xdr:to>
      <xdr:col>0</xdr:col>
      <xdr:colOff>1247775</xdr:colOff>
      <xdr:row>21</xdr:row>
      <xdr:rowOff>1257300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76771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22</xdr:row>
      <xdr:rowOff>19050</xdr:rowOff>
    </xdr:from>
    <xdr:to>
      <xdr:col>0</xdr:col>
      <xdr:colOff>1247775</xdr:colOff>
      <xdr:row>22</xdr:row>
      <xdr:rowOff>1257300</xdr:rowOff>
    </xdr:to>
    <xdr:pic>
      <xdr:nvPicPr>
        <xdr:cNvPr id="18" name="Рисунок 1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894397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23</xdr:row>
      <xdr:rowOff>19050</xdr:rowOff>
    </xdr:from>
    <xdr:to>
      <xdr:col>0</xdr:col>
      <xdr:colOff>1247775</xdr:colOff>
      <xdr:row>23</xdr:row>
      <xdr:rowOff>1257300</xdr:rowOff>
    </xdr:to>
    <xdr:pic>
      <xdr:nvPicPr>
        <xdr:cNvPr id="19" name="Рисунок 1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021080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24</xdr:row>
      <xdr:rowOff>19050</xdr:rowOff>
    </xdr:from>
    <xdr:to>
      <xdr:col>0</xdr:col>
      <xdr:colOff>1247775</xdr:colOff>
      <xdr:row>24</xdr:row>
      <xdr:rowOff>1257300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1477625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25</xdr:row>
      <xdr:rowOff>19050</xdr:rowOff>
    </xdr:from>
    <xdr:to>
      <xdr:col>0</xdr:col>
      <xdr:colOff>1247775</xdr:colOff>
      <xdr:row>25</xdr:row>
      <xdr:rowOff>1257300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2744450"/>
          <a:ext cx="1238250" cy="1238250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19050</xdr:rowOff>
    </xdr:from>
    <xdr:to>
      <xdr:col>0</xdr:col>
      <xdr:colOff>1247775</xdr:colOff>
      <xdr:row>26</xdr:row>
      <xdr:rowOff>1257300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14011275"/>
          <a:ext cx="1238250" cy="1238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workbookViewId="0">
      <selection activeCell="O18" sqref="O18:O27"/>
    </sheetView>
  </sheetViews>
  <sheetFormatPr defaultRowHeight="15" x14ac:dyDescent="0.25"/>
  <cols>
    <col min="1" max="1" width="18.85546875" customWidth="1"/>
    <col min="2" max="2" width="17.28515625" customWidth="1"/>
    <col min="3" max="3" width="22.28515625" customWidth="1"/>
    <col min="4" max="4" width="11" customWidth="1"/>
    <col min="5" max="5" width="13.42578125" customWidth="1"/>
    <col min="6" max="6" width="14.140625" customWidth="1"/>
    <col min="7" max="7" width="15.140625" customWidth="1"/>
    <col min="8" max="8" width="16.85546875" style="71" customWidth="1"/>
    <col min="9" max="9" width="8.5703125" style="72" hidden="1" customWidth="1"/>
    <col min="10" max="10" width="16.85546875" style="72" customWidth="1"/>
    <col min="11" max="11" width="16.85546875" style="72" hidden="1" customWidth="1"/>
    <col min="12" max="12" width="16.85546875" style="72" customWidth="1"/>
    <col min="13" max="13" width="6.42578125" style="73" hidden="1" customWidth="1"/>
    <col min="14" max="14" width="7.140625" style="73" customWidth="1"/>
    <col min="15" max="15" width="16.7109375" style="73" customWidth="1"/>
  </cols>
  <sheetData>
    <row r="1" spans="1:19" ht="26.25" customHeight="1" x14ac:dyDescent="0.25">
      <c r="A1" s="1" t="s">
        <v>0</v>
      </c>
      <c r="B1" s="1"/>
      <c r="C1" s="2"/>
      <c r="D1" s="27" t="s">
        <v>6</v>
      </c>
      <c r="E1" s="27"/>
      <c r="F1" s="27"/>
      <c r="G1" s="27"/>
      <c r="H1" s="21"/>
      <c r="I1" s="21"/>
      <c r="J1" s="38" t="s">
        <v>41</v>
      </c>
      <c r="K1" s="38"/>
      <c r="L1" s="38"/>
      <c r="M1" s="38"/>
      <c r="N1" s="38"/>
      <c r="O1" s="38"/>
    </row>
    <row r="2" spans="1:19" ht="26.25" customHeight="1" x14ac:dyDescent="0.25">
      <c r="A2" s="1"/>
      <c r="B2" s="1"/>
      <c r="C2" s="3"/>
      <c r="D2" s="28"/>
      <c r="E2" s="28"/>
      <c r="F2" s="28"/>
      <c r="G2" s="28"/>
      <c r="H2" s="22"/>
      <c r="I2" s="22"/>
      <c r="J2" s="38"/>
      <c r="K2" s="38"/>
      <c r="L2" s="38"/>
      <c r="M2" s="38"/>
      <c r="N2" s="38"/>
      <c r="O2" s="38"/>
    </row>
    <row r="3" spans="1:19" ht="26.25" customHeight="1" x14ac:dyDescent="0.25">
      <c r="A3" s="1"/>
      <c r="B3" s="1"/>
      <c r="C3" s="4"/>
      <c r="D3" s="29"/>
      <c r="E3" s="29"/>
      <c r="F3" s="29"/>
      <c r="G3" s="29"/>
      <c r="H3" s="23"/>
      <c r="I3" s="23"/>
      <c r="J3" s="39"/>
      <c r="K3" s="39"/>
      <c r="L3" s="39"/>
      <c r="M3" s="39"/>
      <c r="N3" s="39"/>
      <c r="O3" s="39"/>
    </row>
    <row r="4" spans="1:19" ht="18" customHeight="1" x14ac:dyDescent="0.25">
      <c r="A4" s="30" t="s">
        <v>3</v>
      </c>
      <c r="B4" s="30"/>
      <c r="C4" s="30"/>
      <c r="D4" s="31" t="s">
        <v>29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9" ht="18" customHeight="1" x14ac:dyDescent="0.25">
      <c r="A5" s="33" t="s">
        <v>4</v>
      </c>
      <c r="B5" s="33"/>
      <c r="C5" s="33"/>
      <c r="D5" s="2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</row>
    <row r="6" spans="1:19" ht="18" customHeight="1" thickBot="1" x14ac:dyDescent="0.3">
      <c r="A6" s="24" t="s">
        <v>5</v>
      </c>
      <c r="B6" s="24"/>
      <c r="C6" s="24"/>
      <c r="D6" s="25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</row>
    <row r="7" spans="1:19" ht="54" hidden="1" customHeight="1" x14ac:dyDescent="0.25">
      <c r="A7" s="18"/>
      <c r="B7" s="18"/>
      <c r="C7" s="18"/>
      <c r="D7" s="19"/>
      <c r="E7" s="19"/>
      <c r="F7" s="19"/>
      <c r="G7" s="19"/>
      <c r="H7" s="40"/>
      <c r="I7" s="41"/>
      <c r="J7" s="42"/>
      <c r="K7" s="42"/>
      <c r="L7" s="43" t="s">
        <v>42</v>
      </c>
      <c r="M7" s="44"/>
      <c r="N7" s="44"/>
      <c r="O7" s="45">
        <f>SUM(O18:O380)</f>
        <v>0</v>
      </c>
    </row>
    <row r="8" spans="1:19" ht="50.25" hidden="1" customHeight="1" x14ac:dyDescent="0.3">
      <c r="A8" s="18"/>
      <c r="B8" s="18"/>
      <c r="C8" s="35" t="s">
        <v>31</v>
      </c>
      <c r="D8" s="36"/>
      <c r="E8" s="36"/>
      <c r="F8" s="36"/>
      <c r="G8" s="37"/>
      <c r="H8" s="46">
        <f>SUM(I17:I303)</f>
        <v>0</v>
      </c>
      <c r="I8" s="47"/>
      <c r="J8" s="48">
        <f>SUM(K17:K303)</f>
        <v>0</v>
      </c>
      <c r="K8" s="47"/>
      <c r="L8" s="49">
        <f>SUM(M17:M303)</f>
        <v>0</v>
      </c>
      <c r="M8" s="50"/>
      <c r="N8" s="51" t="s">
        <v>43</v>
      </c>
      <c r="O8" s="52"/>
    </row>
    <row r="9" spans="1:19" ht="34.5" hidden="1" customHeight="1" x14ac:dyDescent="0.25">
      <c r="A9" s="18"/>
      <c r="B9" s="18"/>
      <c r="C9" s="15" t="s">
        <v>32</v>
      </c>
      <c r="D9" s="16" t="s">
        <v>33</v>
      </c>
      <c r="E9" s="16" t="s">
        <v>34</v>
      </c>
      <c r="F9" s="16" t="s">
        <v>35</v>
      </c>
      <c r="G9" s="17" t="s">
        <v>36</v>
      </c>
      <c r="H9" s="53" t="s">
        <v>44</v>
      </c>
      <c r="I9" s="54"/>
      <c r="J9" s="54"/>
      <c r="K9" s="54"/>
      <c r="L9" s="55"/>
      <c r="M9" s="56"/>
      <c r="N9" s="51"/>
      <c r="O9" s="57" t="s">
        <v>45</v>
      </c>
    </row>
    <row r="10" spans="1:19" ht="39" hidden="1" customHeight="1" x14ac:dyDescent="0.25">
      <c r="A10" s="18"/>
      <c r="B10" s="18"/>
      <c r="C10" s="12">
        <v>0.15</v>
      </c>
      <c r="D10" s="13" t="s">
        <v>37</v>
      </c>
      <c r="E10" s="13" t="s">
        <v>38</v>
      </c>
      <c r="F10" s="13" t="s">
        <v>39</v>
      </c>
      <c r="G10" s="14" t="s">
        <v>40</v>
      </c>
      <c r="H10" s="58" t="s">
        <v>46</v>
      </c>
      <c r="I10" s="59"/>
      <c r="J10" s="60" t="s">
        <v>47</v>
      </c>
      <c r="K10" s="59"/>
      <c r="L10" s="60" t="s">
        <v>48</v>
      </c>
      <c r="M10" s="61"/>
      <c r="N10" s="51"/>
      <c r="O10" s="62"/>
    </row>
    <row r="11" spans="1:19" ht="29.25" customHeight="1" thickTop="1" x14ac:dyDescent="0.25">
      <c r="A11" s="5"/>
      <c r="B11" s="5"/>
      <c r="C11" s="74" t="s">
        <v>53</v>
      </c>
      <c r="D11" s="5"/>
      <c r="E11" s="5"/>
      <c r="F11" s="75"/>
      <c r="G11" s="76"/>
      <c r="H11" s="40"/>
      <c r="I11" s="41"/>
      <c r="J11" s="42"/>
      <c r="K11" s="42"/>
      <c r="L11" s="43" t="s">
        <v>42</v>
      </c>
      <c r="M11" s="44"/>
      <c r="N11" s="44"/>
      <c r="O11" s="45">
        <f>SUM(O18:O380)</f>
        <v>0</v>
      </c>
    </row>
    <row r="12" spans="1:19" ht="18" customHeight="1" thickBot="1" x14ac:dyDescent="0.3">
      <c r="A12" s="77"/>
      <c r="B12" s="78"/>
      <c r="C12" s="78"/>
      <c r="D12" s="78"/>
      <c r="E12" s="78"/>
      <c r="F12" s="78"/>
      <c r="G12" s="79"/>
      <c r="H12" s="46">
        <f>SUM(I17:I303)</f>
        <v>0</v>
      </c>
      <c r="I12" s="47"/>
      <c r="J12" s="48">
        <f>SUM(K17:K303)</f>
        <v>0</v>
      </c>
      <c r="K12" s="47"/>
      <c r="L12" s="49">
        <f>SUM(M17:M303)</f>
        <v>0</v>
      </c>
      <c r="M12" s="50"/>
      <c r="N12" s="51" t="s">
        <v>43</v>
      </c>
      <c r="O12" s="52"/>
      <c r="P12" s="80"/>
      <c r="Q12" s="81"/>
      <c r="R12" s="81"/>
      <c r="S12" s="81"/>
    </row>
    <row r="13" spans="1:19" ht="18" customHeight="1" thickTop="1" x14ac:dyDescent="0.25">
      <c r="A13" s="82" t="s">
        <v>54</v>
      </c>
      <c r="B13" s="83" t="s">
        <v>55</v>
      </c>
      <c r="C13" s="84" t="s">
        <v>1</v>
      </c>
      <c r="D13" s="84" t="s">
        <v>56</v>
      </c>
      <c r="E13" s="85" t="s">
        <v>57</v>
      </c>
      <c r="F13" s="85" t="s">
        <v>2</v>
      </c>
      <c r="G13" s="86" t="s">
        <v>58</v>
      </c>
      <c r="H13" s="53" t="s">
        <v>44</v>
      </c>
      <c r="I13" s="54"/>
      <c r="J13" s="54"/>
      <c r="K13" s="54"/>
      <c r="L13" s="55"/>
      <c r="M13" s="56"/>
      <c r="N13" s="51"/>
      <c r="O13" s="57" t="s">
        <v>45</v>
      </c>
      <c r="P13" s="80"/>
      <c r="Q13" s="81"/>
      <c r="R13" s="81"/>
      <c r="S13" s="81"/>
    </row>
    <row r="14" spans="1:19" ht="18.75" customHeight="1" x14ac:dyDescent="0.25">
      <c r="A14" s="87"/>
      <c r="B14" s="88"/>
      <c r="C14" s="89"/>
      <c r="D14" s="89"/>
      <c r="E14" s="90"/>
      <c r="F14" s="90"/>
      <c r="G14" s="91"/>
      <c r="H14" s="58" t="s">
        <v>46</v>
      </c>
      <c r="I14" s="59"/>
      <c r="J14" s="60" t="s">
        <v>47</v>
      </c>
      <c r="K14" s="59"/>
      <c r="L14" s="60" t="s">
        <v>48</v>
      </c>
      <c r="M14" s="61"/>
      <c r="N14" s="51"/>
      <c r="O14" s="62"/>
      <c r="P14" s="80"/>
      <c r="Q14" s="81"/>
      <c r="R14" s="81"/>
      <c r="S14" s="81"/>
    </row>
    <row r="15" spans="1:19" ht="17.25" customHeight="1" x14ac:dyDescent="0.25">
      <c r="A15" s="87"/>
      <c r="B15" s="88"/>
      <c r="C15" s="89"/>
      <c r="D15" s="89"/>
      <c r="E15" s="90"/>
      <c r="F15" s="90"/>
      <c r="G15" s="91"/>
      <c r="H15" s="53" t="s">
        <v>49</v>
      </c>
      <c r="I15" s="54"/>
      <c r="J15" s="54"/>
      <c r="K15" s="54"/>
      <c r="L15" s="55"/>
      <c r="M15" s="56"/>
      <c r="N15" s="51"/>
      <c r="O15" s="62"/>
      <c r="P15" s="80"/>
      <c r="Q15" s="81"/>
      <c r="R15" s="81"/>
      <c r="S15" s="81"/>
    </row>
    <row r="16" spans="1:19" ht="18" customHeight="1" x14ac:dyDescent="0.25">
      <c r="A16" s="92"/>
      <c r="B16" s="93"/>
      <c r="C16" s="94"/>
      <c r="D16" s="94"/>
      <c r="E16" s="95"/>
      <c r="F16" s="95"/>
      <c r="G16" s="96"/>
      <c r="H16" s="63" t="s">
        <v>50</v>
      </c>
      <c r="I16" s="60"/>
      <c r="J16" s="60" t="s">
        <v>51</v>
      </c>
      <c r="K16" s="60"/>
      <c r="L16" s="60" t="s">
        <v>52</v>
      </c>
      <c r="M16" s="61"/>
      <c r="N16" s="64"/>
      <c r="O16" s="65"/>
      <c r="P16" s="80"/>
      <c r="Q16" s="81"/>
      <c r="R16" s="81"/>
      <c r="S16" s="81"/>
    </row>
    <row r="17" spans="1:15" s="6" customFormat="1" ht="30.75" customHeight="1" x14ac:dyDescent="0.25">
      <c r="A17" s="100"/>
      <c r="B17" s="100"/>
      <c r="C17" s="34" t="s">
        <v>30</v>
      </c>
      <c r="D17" s="34"/>
      <c r="E17" s="34"/>
      <c r="F17" s="34"/>
      <c r="G17" s="100"/>
      <c r="H17" s="100"/>
      <c r="I17" s="100"/>
      <c r="J17" s="100"/>
      <c r="K17" s="100"/>
      <c r="L17" s="100"/>
      <c r="M17" s="100"/>
      <c r="N17" s="100"/>
      <c r="O17" s="100"/>
    </row>
    <row r="18" spans="1:15" s="6" customFormat="1" ht="99.75" customHeight="1" x14ac:dyDescent="0.25">
      <c r="A18" s="7"/>
      <c r="B18" s="9" t="s">
        <v>7</v>
      </c>
      <c r="C18" s="8" t="s">
        <v>28</v>
      </c>
      <c r="D18" s="10"/>
      <c r="E18" s="11" t="s">
        <v>8</v>
      </c>
      <c r="F18" s="11" t="s">
        <v>9</v>
      </c>
      <c r="G18" s="20">
        <v>240</v>
      </c>
      <c r="H18" s="66">
        <v>2.56</v>
      </c>
      <c r="I18" s="67">
        <f t="shared" ref="I18:I27" si="0">H18*O18</f>
        <v>0</v>
      </c>
      <c r="J18" s="68">
        <v>2.2400000000000002</v>
      </c>
      <c r="K18" s="67">
        <f t="shared" ref="K18:K27" si="1">J18*O18</f>
        <v>0</v>
      </c>
      <c r="L18" s="69">
        <v>1.92</v>
      </c>
      <c r="M18" s="70">
        <f t="shared" ref="M18:M27" si="2">L18*O18</f>
        <v>0</v>
      </c>
      <c r="N18" s="70"/>
      <c r="O18" s="70"/>
    </row>
    <row r="19" spans="1:15" s="6" customFormat="1" ht="99.75" customHeight="1" x14ac:dyDescent="0.25">
      <c r="A19" s="7"/>
      <c r="B19" s="9" t="s">
        <v>19</v>
      </c>
      <c r="C19" s="8" t="s">
        <v>10</v>
      </c>
      <c r="D19" s="10"/>
      <c r="E19" s="11" t="s">
        <v>8</v>
      </c>
      <c r="F19" s="11" t="s">
        <v>9</v>
      </c>
      <c r="G19" s="20">
        <v>143</v>
      </c>
      <c r="H19" s="66">
        <v>1.526</v>
      </c>
      <c r="I19" s="67">
        <f t="shared" si="0"/>
        <v>0</v>
      </c>
      <c r="J19" s="68">
        <v>1.335</v>
      </c>
      <c r="K19" s="67">
        <f t="shared" si="1"/>
        <v>0</v>
      </c>
      <c r="L19" s="69">
        <v>1.1439999999999999</v>
      </c>
      <c r="M19" s="70">
        <f t="shared" si="2"/>
        <v>0</v>
      </c>
      <c r="N19" s="70"/>
      <c r="O19" s="70"/>
    </row>
    <row r="20" spans="1:15" s="6" customFormat="1" ht="99.75" customHeight="1" x14ac:dyDescent="0.25">
      <c r="A20" s="7"/>
      <c r="B20" s="9" t="s">
        <v>20</v>
      </c>
      <c r="C20" s="8" t="s">
        <v>11</v>
      </c>
      <c r="D20" s="10"/>
      <c r="E20" s="11" t="s">
        <v>8</v>
      </c>
      <c r="F20" s="11" t="s">
        <v>9</v>
      </c>
      <c r="G20" s="20">
        <v>285</v>
      </c>
      <c r="H20" s="66">
        <v>3.04</v>
      </c>
      <c r="I20" s="67">
        <f t="shared" si="0"/>
        <v>0</v>
      </c>
      <c r="J20" s="68">
        <v>2.66</v>
      </c>
      <c r="K20" s="67">
        <f t="shared" si="1"/>
        <v>0</v>
      </c>
      <c r="L20" s="69">
        <v>2.2799999999999998</v>
      </c>
      <c r="M20" s="70">
        <f t="shared" si="2"/>
        <v>0</v>
      </c>
      <c r="N20" s="70"/>
      <c r="O20" s="70"/>
    </row>
    <row r="21" spans="1:15" s="6" customFormat="1" ht="99.75" customHeight="1" x14ac:dyDescent="0.25">
      <c r="A21" s="7"/>
      <c r="B21" s="9" t="s">
        <v>21</v>
      </c>
      <c r="C21" s="8" t="s">
        <v>12</v>
      </c>
      <c r="D21" s="10"/>
      <c r="E21" s="11" t="s">
        <v>8</v>
      </c>
      <c r="F21" s="11" t="s">
        <v>9</v>
      </c>
      <c r="G21" s="20">
        <v>285</v>
      </c>
      <c r="H21" s="66">
        <v>3.04</v>
      </c>
      <c r="I21" s="67">
        <f t="shared" si="0"/>
        <v>0</v>
      </c>
      <c r="J21" s="68">
        <v>2.66</v>
      </c>
      <c r="K21" s="67">
        <f t="shared" si="1"/>
        <v>0</v>
      </c>
      <c r="L21" s="69">
        <v>2.2799999999999998</v>
      </c>
      <c r="M21" s="70">
        <f t="shared" si="2"/>
        <v>0</v>
      </c>
      <c r="N21" s="70"/>
      <c r="O21" s="70"/>
    </row>
    <row r="22" spans="1:15" s="6" customFormat="1" ht="99.75" customHeight="1" x14ac:dyDescent="0.25">
      <c r="A22" s="7"/>
      <c r="B22" s="9" t="s">
        <v>22</v>
      </c>
      <c r="C22" s="8" t="s">
        <v>13</v>
      </c>
      <c r="D22" s="10"/>
      <c r="E22" s="11" t="s">
        <v>8</v>
      </c>
      <c r="F22" s="11" t="s">
        <v>9</v>
      </c>
      <c r="G22" s="20">
        <v>240</v>
      </c>
      <c r="H22" s="66">
        <v>2.56</v>
      </c>
      <c r="I22" s="67">
        <f t="shared" si="0"/>
        <v>0</v>
      </c>
      <c r="J22" s="68">
        <v>2.2400000000000002</v>
      </c>
      <c r="K22" s="67">
        <f t="shared" si="1"/>
        <v>0</v>
      </c>
      <c r="L22" s="69">
        <v>1.92</v>
      </c>
      <c r="M22" s="70">
        <f t="shared" si="2"/>
        <v>0</v>
      </c>
      <c r="N22" s="70"/>
      <c r="O22" s="70"/>
    </row>
    <row r="23" spans="1:15" s="6" customFormat="1" ht="99.75" customHeight="1" x14ac:dyDescent="0.25">
      <c r="A23" s="7"/>
      <c r="B23" s="9" t="s">
        <v>23</v>
      </c>
      <c r="C23" s="8" t="s">
        <v>14</v>
      </c>
      <c r="D23" s="10"/>
      <c r="E23" s="11" t="s">
        <v>8</v>
      </c>
      <c r="F23" s="11" t="s">
        <v>9</v>
      </c>
      <c r="G23" s="20">
        <v>240</v>
      </c>
      <c r="H23" s="66">
        <v>2.56</v>
      </c>
      <c r="I23" s="67">
        <f t="shared" si="0"/>
        <v>0</v>
      </c>
      <c r="J23" s="68">
        <v>2.2400000000000002</v>
      </c>
      <c r="K23" s="67">
        <f t="shared" si="1"/>
        <v>0</v>
      </c>
      <c r="L23" s="69">
        <v>1.92</v>
      </c>
      <c r="M23" s="70">
        <f t="shared" si="2"/>
        <v>0</v>
      </c>
      <c r="N23" s="70"/>
      <c r="O23" s="70"/>
    </row>
    <row r="24" spans="1:15" s="6" customFormat="1" ht="99.75" customHeight="1" x14ac:dyDescent="0.25">
      <c r="A24" s="7"/>
      <c r="B24" s="9" t="s">
        <v>24</v>
      </c>
      <c r="C24" s="8" t="s">
        <v>15</v>
      </c>
      <c r="D24" s="10"/>
      <c r="E24" s="11" t="s">
        <v>8</v>
      </c>
      <c r="F24" s="11" t="s">
        <v>9</v>
      </c>
      <c r="G24" s="20">
        <v>240</v>
      </c>
      <c r="H24" s="66">
        <v>2.56</v>
      </c>
      <c r="I24" s="67">
        <f t="shared" si="0"/>
        <v>0</v>
      </c>
      <c r="J24" s="68">
        <v>2.2400000000000002</v>
      </c>
      <c r="K24" s="67">
        <f t="shared" si="1"/>
        <v>0</v>
      </c>
      <c r="L24" s="69">
        <v>1.92</v>
      </c>
      <c r="M24" s="70">
        <f t="shared" si="2"/>
        <v>0</v>
      </c>
      <c r="N24" s="70"/>
      <c r="O24" s="70"/>
    </row>
    <row r="25" spans="1:15" s="6" customFormat="1" ht="99.75" customHeight="1" x14ac:dyDescent="0.25">
      <c r="A25" s="7"/>
      <c r="B25" s="9" t="s">
        <v>25</v>
      </c>
      <c r="C25" s="8" t="s">
        <v>16</v>
      </c>
      <c r="D25" s="10"/>
      <c r="E25" s="11" t="s">
        <v>8</v>
      </c>
      <c r="F25" s="11" t="s">
        <v>9</v>
      </c>
      <c r="G25" s="20">
        <v>240</v>
      </c>
      <c r="H25" s="66">
        <v>2.56</v>
      </c>
      <c r="I25" s="67">
        <f t="shared" si="0"/>
        <v>0</v>
      </c>
      <c r="J25" s="68">
        <v>2.2400000000000002</v>
      </c>
      <c r="K25" s="67">
        <f t="shared" si="1"/>
        <v>0</v>
      </c>
      <c r="L25" s="69">
        <v>1.92</v>
      </c>
      <c r="M25" s="70">
        <f t="shared" si="2"/>
        <v>0</v>
      </c>
      <c r="N25" s="70"/>
      <c r="O25" s="70"/>
    </row>
    <row r="26" spans="1:15" s="6" customFormat="1" ht="99.75" customHeight="1" x14ac:dyDescent="0.25">
      <c r="A26" s="7"/>
      <c r="B26" s="9" t="s">
        <v>26</v>
      </c>
      <c r="C26" s="8" t="s">
        <v>17</v>
      </c>
      <c r="D26" s="10"/>
      <c r="E26" s="11" t="s">
        <v>8</v>
      </c>
      <c r="F26" s="11" t="s">
        <v>9</v>
      </c>
      <c r="G26" s="20">
        <v>200</v>
      </c>
      <c r="H26" s="66">
        <v>2.1339999999999999</v>
      </c>
      <c r="I26" s="67">
        <f t="shared" si="0"/>
        <v>0</v>
      </c>
      <c r="J26" s="68">
        <v>1.867</v>
      </c>
      <c r="K26" s="67">
        <f t="shared" si="1"/>
        <v>0</v>
      </c>
      <c r="L26" s="69">
        <v>1.6</v>
      </c>
      <c r="M26" s="70">
        <f t="shared" si="2"/>
        <v>0</v>
      </c>
      <c r="N26" s="70"/>
      <c r="O26" s="70"/>
    </row>
    <row r="27" spans="1:15" s="6" customFormat="1" ht="99.75" customHeight="1" x14ac:dyDescent="0.25">
      <c r="A27" s="7"/>
      <c r="B27" s="9" t="s">
        <v>27</v>
      </c>
      <c r="C27" s="8" t="s">
        <v>18</v>
      </c>
      <c r="D27" s="10"/>
      <c r="E27" s="11" t="s">
        <v>8</v>
      </c>
      <c r="F27" s="11" t="s">
        <v>9</v>
      </c>
      <c r="G27" s="20">
        <v>200</v>
      </c>
      <c r="H27" s="66">
        <v>2.1339999999999999</v>
      </c>
      <c r="I27" s="67">
        <f t="shared" si="0"/>
        <v>0</v>
      </c>
      <c r="J27" s="68">
        <v>1.867</v>
      </c>
      <c r="K27" s="67">
        <f t="shared" si="1"/>
        <v>0</v>
      </c>
      <c r="L27" s="69">
        <v>1.6</v>
      </c>
      <c r="M27" s="70">
        <f t="shared" si="2"/>
        <v>0</v>
      </c>
      <c r="N27" s="70"/>
      <c r="O27" s="70"/>
    </row>
    <row r="28" spans="1:15" x14ac:dyDescent="0.25">
      <c r="A28" s="5"/>
      <c r="B28" s="5"/>
      <c r="C28" s="5"/>
      <c r="D28" s="5"/>
      <c r="E28" s="5"/>
      <c r="F28" s="5"/>
      <c r="G28" s="5"/>
    </row>
    <row r="29" spans="1:15" ht="18.75" x14ac:dyDescent="0.25">
      <c r="A29" s="97" t="s">
        <v>59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9"/>
    </row>
  </sheetData>
  <autoFilter ref="G17:L27"/>
  <mergeCells count="26">
    <mergeCell ref="A29:O29"/>
    <mergeCell ref="C17:F17"/>
    <mergeCell ref="A12:G12"/>
    <mergeCell ref="N12:N16"/>
    <mergeCell ref="A13:A16"/>
    <mergeCell ref="B13:B16"/>
    <mergeCell ref="C13:C16"/>
    <mergeCell ref="D13:D16"/>
    <mergeCell ref="E13:E16"/>
    <mergeCell ref="F13:F16"/>
    <mergeCell ref="G13:G16"/>
    <mergeCell ref="H13:L13"/>
    <mergeCell ref="O13:O16"/>
    <mergeCell ref="H15:L15"/>
    <mergeCell ref="A6:C6"/>
    <mergeCell ref="D6:O6"/>
    <mergeCell ref="D1:G3"/>
    <mergeCell ref="A4:C4"/>
    <mergeCell ref="D4:O4"/>
    <mergeCell ref="A5:C5"/>
    <mergeCell ref="D5:O5"/>
    <mergeCell ref="C8:G8"/>
    <mergeCell ref="J1:O3"/>
    <mergeCell ref="N8:N10"/>
    <mergeCell ref="H9:L9"/>
    <mergeCell ref="O9:O10"/>
  </mergeCells>
  <hyperlinks>
    <hyperlink ref="A29:K29" location="Лист1!A8" display=" в начало &gt;&gt;"/>
  </hyperlinks>
  <pageMargins left="0.7" right="0.7" top="0.75" bottom="0.75" header="0.3" footer="0.3"/>
  <pageSetup paperSize="9" orientation="portrait" r:id="rId1"/>
  <ignoredErrors>
    <ignoredError sqref="C20:C27 B18:B27 D10:F1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2016-10-20T14:27:03Z</dcterms:created>
  <dcterms:modified xsi:type="dcterms:W3CDTF">2022-09-08T09:38:07Z</dcterms:modified>
</cp:coreProperties>
</file>