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965" yWindow="-60" windowWidth="15570" windowHeight="9975"/>
  </bookViews>
  <sheets>
    <sheet name="Лист1" sheetId="1" r:id="rId1"/>
    <sheet name="Лист2" sheetId="2" r:id="rId2"/>
    <sheet name="Лист3" sheetId="3" r:id="rId3"/>
  </sheets>
  <definedNames>
    <definedName name="_xlnm._FilterDatabase" localSheetId="0" hidden="1">Лист1!$N$1:$N$389</definedName>
  </definedNames>
  <calcPr calcId="144525"/>
</workbook>
</file>

<file path=xl/calcChain.xml><?xml version="1.0" encoding="utf-8"?>
<calcChain xmlns="http://schemas.openxmlformats.org/spreadsheetml/2006/main">
  <c r="P381" i="1" l="1"/>
  <c r="P379" i="1"/>
  <c r="P376" i="1"/>
  <c r="P374" i="1"/>
  <c r="P372" i="1"/>
  <c r="P370" i="1"/>
  <c r="P368" i="1"/>
  <c r="P365" i="1"/>
  <c r="P363" i="1"/>
  <c r="P361" i="1"/>
  <c r="P359" i="1"/>
  <c r="P357" i="1"/>
  <c r="P355" i="1"/>
  <c r="P353" i="1"/>
  <c r="P351" i="1"/>
  <c r="P349" i="1"/>
  <c r="P347" i="1"/>
  <c r="P345" i="1"/>
  <c r="P343" i="1"/>
  <c r="P340" i="1"/>
  <c r="P338" i="1"/>
  <c r="P336" i="1"/>
  <c r="P334" i="1"/>
  <c r="P331" i="1"/>
  <c r="P329" i="1"/>
  <c r="P327" i="1"/>
  <c r="P325" i="1"/>
  <c r="P323" i="1"/>
  <c r="P312" i="1"/>
  <c r="P320" i="1"/>
  <c r="P318" i="1"/>
  <c r="P316" i="1"/>
  <c r="P314" i="1"/>
  <c r="P309" i="1"/>
  <c r="P307" i="1"/>
  <c r="P305" i="1"/>
  <c r="P303" i="1"/>
  <c r="P301" i="1"/>
  <c r="P298" i="1"/>
  <c r="P296" i="1"/>
  <c r="P294" i="1"/>
  <c r="P292" i="1"/>
  <c r="P290" i="1"/>
  <c r="P288" i="1"/>
  <c r="P286" i="1"/>
  <c r="P284" i="1"/>
  <c r="P282" i="1"/>
  <c r="P280" i="1"/>
  <c r="P278" i="1"/>
  <c r="P276" i="1"/>
  <c r="P274" i="1"/>
  <c r="P272" i="1"/>
  <c r="P270" i="1"/>
  <c r="P268" i="1"/>
  <c r="P266" i="1"/>
  <c r="P264" i="1"/>
  <c r="P262" i="1"/>
  <c r="P260" i="1"/>
  <c r="P258" i="1"/>
  <c r="P256" i="1"/>
  <c r="P254" i="1"/>
  <c r="P252" i="1"/>
  <c r="P250" i="1"/>
  <c r="P248" i="1"/>
  <c r="P246" i="1"/>
  <c r="P244" i="1"/>
  <c r="P242" i="1"/>
  <c r="P240" i="1"/>
  <c r="P238" i="1"/>
  <c r="P236" i="1"/>
  <c r="P234" i="1"/>
  <c r="P232" i="1"/>
  <c r="P230" i="1"/>
  <c r="P228" i="1"/>
  <c r="P226" i="1"/>
  <c r="P224" i="1"/>
  <c r="P222" i="1"/>
  <c r="P220" i="1"/>
  <c r="P218" i="1"/>
  <c r="P216" i="1"/>
  <c r="P214" i="1"/>
  <c r="P212" i="1"/>
  <c r="P210" i="1"/>
  <c r="P208" i="1"/>
  <c r="P206" i="1"/>
  <c r="P204" i="1"/>
  <c r="P202" i="1"/>
  <c r="P200" i="1"/>
  <c r="P198" i="1"/>
  <c r="P196" i="1"/>
  <c r="P194" i="1"/>
  <c r="P192" i="1"/>
  <c r="P190" i="1"/>
  <c r="P188" i="1"/>
  <c r="P186" i="1"/>
  <c r="P184" i="1"/>
  <c r="P181" i="1"/>
  <c r="P179" i="1"/>
  <c r="P177" i="1"/>
  <c r="P175" i="1"/>
  <c r="P173" i="1"/>
  <c r="P171" i="1"/>
  <c r="P169" i="1"/>
  <c r="P167" i="1"/>
  <c r="P165" i="1"/>
  <c r="P163" i="1"/>
  <c r="P161" i="1"/>
  <c r="P159" i="1"/>
  <c r="P157" i="1"/>
  <c r="P155" i="1"/>
  <c r="P153" i="1"/>
  <c r="P151" i="1"/>
  <c r="P149" i="1"/>
  <c r="P147" i="1"/>
  <c r="P145" i="1"/>
  <c r="P143" i="1"/>
  <c r="P141" i="1"/>
  <c r="P139" i="1"/>
  <c r="P137" i="1"/>
  <c r="P134" i="1"/>
  <c r="P132" i="1"/>
  <c r="P130" i="1"/>
  <c r="P128" i="1"/>
  <c r="P126" i="1"/>
  <c r="P124" i="1"/>
  <c r="P122" i="1"/>
  <c r="P120" i="1"/>
  <c r="P118" i="1"/>
  <c r="P116" i="1"/>
  <c r="P114" i="1"/>
  <c r="P112" i="1"/>
  <c r="P110" i="1"/>
  <c r="P108" i="1"/>
  <c r="P106" i="1"/>
  <c r="P104" i="1"/>
  <c r="P102" i="1"/>
  <c r="P100" i="1"/>
  <c r="P98" i="1"/>
  <c r="P96" i="1"/>
  <c r="P94" i="1"/>
  <c r="P92" i="1"/>
  <c r="P90" i="1"/>
  <c r="P88" i="1"/>
  <c r="P86" i="1"/>
  <c r="P84" i="1"/>
  <c r="P82" i="1"/>
  <c r="P80" i="1"/>
  <c r="P78" i="1"/>
  <c r="P76" i="1"/>
  <c r="P74" i="1"/>
  <c r="P72" i="1"/>
  <c r="P70" i="1"/>
  <c r="P68" i="1"/>
  <c r="P66" i="1"/>
  <c r="P64" i="1"/>
  <c r="P62" i="1"/>
  <c r="P60" i="1"/>
  <c r="P58" i="1"/>
  <c r="P56" i="1"/>
  <c r="P54" i="1"/>
  <c r="P52" i="1"/>
  <c r="P50" i="1"/>
  <c r="P48" i="1"/>
  <c r="P46" i="1"/>
  <c r="P44" i="1"/>
  <c r="P42" i="1"/>
  <c r="P40" i="1"/>
  <c r="P38" i="1"/>
  <c r="P36" i="1"/>
  <c r="P34" i="1"/>
  <c r="P32" i="1"/>
  <c r="P30" i="1"/>
  <c r="P28" i="1"/>
  <c r="P26" i="1"/>
  <c r="P24" i="1"/>
  <c r="P22" i="1"/>
  <c r="P20" i="1"/>
  <c r="P18" i="1"/>
  <c r="P16" i="1"/>
  <c r="P14" i="1"/>
  <c r="O6" i="1" s="1"/>
  <c r="K274" i="1"/>
  <c r="I274" i="1"/>
  <c r="M272" i="1"/>
  <c r="K272" i="1"/>
  <c r="I272" i="1"/>
  <c r="M192" i="1"/>
  <c r="K192" i="1"/>
  <c r="I192" i="1"/>
  <c r="M38" i="1"/>
  <c r="K38" i="1"/>
  <c r="I38" i="1"/>
  <c r="K309" i="1" l="1"/>
  <c r="I309" i="1"/>
  <c r="M309" i="1"/>
  <c r="M14" i="1"/>
  <c r="K14" i="1"/>
  <c r="J7" i="1" s="1"/>
  <c r="I14" i="1"/>
  <c r="H7" i="1" s="1"/>
  <c r="M381" i="1"/>
  <c r="K381" i="1"/>
  <c r="I381" i="1"/>
  <c r="M379" i="1"/>
  <c r="K379" i="1"/>
  <c r="I379" i="1"/>
  <c r="M376" i="1"/>
  <c r="K376" i="1"/>
  <c r="I376" i="1"/>
  <c r="M374" i="1"/>
  <c r="K374" i="1"/>
  <c r="I374" i="1"/>
  <c r="M372" i="1"/>
  <c r="K372" i="1"/>
  <c r="I372" i="1"/>
  <c r="M370" i="1"/>
  <c r="K370" i="1"/>
  <c r="I370" i="1"/>
  <c r="M368" i="1"/>
  <c r="K368" i="1"/>
  <c r="I368" i="1"/>
  <c r="M365" i="1"/>
  <c r="K365" i="1"/>
  <c r="I365" i="1"/>
  <c r="M363" i="1"/>
  <c r="K363" i="1"/>
  <c r="I363" i="1"/>
  <c r="M361" i="1"/>
  <c r="K361" i="1"/>
  <c r="I361" i="1"/>
  <c r="M359" i="1"/>
  <c r="K359" i="1"/>
  <c r="I359" i="1"/>
  <c r="M357" i="1"/>
  <c r="K357" i="1"/>
  <c r="I357" i="1"/>
  <c r="M355" i="1"/>
  <c r="K355" i="1"/>
  <c r="I355" i="1"/>
  <c r="M353" i="1"/>
  <c r="K353" i="1"/>
  <c r="I353" i="1"/>
  <c r="M351" i="1"/>
  <c r="K351" i="1"/>
  <c r="I351" i="1"/>
  <c r="M349" i="1"/>
  <c r="K349" i="1"/>
  <c r="I349" i="1"/>
  <c r="M347" i="1"/>
  <c r="K347" i="1"/>
  <c r="I347" i="1"/>
  <c r="M345" i="1"/>
  <c r="K345" i="1"/>
  <c r="I345" i="1"/>
  <c r="M343" i="1"/>
  <c r="K343" i="1"/>
  <c r="I343" i="1"/>
  <c r="M340" i="1"/>
  <c r="K340" i="1"/>
  <c r="I340" i="1"/>
  <c r="M338" i="1"/>
  <c r="K338" i="1"/>
  <c r="I338" i="1"/>
  <c r="M336" i="1"/>
  <c r="K336" i="1"/>
  <c r="I336" i="1"/>
  <c r="M334" i="1"/>
  <c r="K334" i="1"/>
  <c r="I334" i="1"/>
  <c r="M331" i="1"/>
  <c r="K331" i="1"/>
  <c r="I331" i="1"/>
  <c r="M329" i="1"/>
  <c r="K329" i="1"/>
  <c r="I329" i="1"/>
  <c r="M327" i="1"/>
  <c r="K327" i="1"/>
  <c r="I327" i="1"/>
  <c r="M325" i="1"/>
  <c r="K325" i="1"/>
  <c r="I325" i="1"/>
  <c r="M323" i="1"/>
  <c r="K323" i="1"/>
  <c r="I323" i="1"/>
  <c r="M320" i="1"/>
  <c r="K320" i="1"/>
  <c r="I320" i="1"/>
  <c r="M318" i="1"/>
  <c r="K318" i="1"/>
  <c r="I318" i="1"/>
  <c r="M316" i="1"/>
  <c r="K316" i="1"/>
  <c r="I316" i="1"/>
  <c r="M314" i="1"/>
  <c r="K314" i="1"/>
  <c r="I314" i="1"/>
  <c r="M312" i="1"/>
  <c r="K312" i="1"/>
  <c r="I312" i="1"/>
  <c r="M307" i="1"/>
  <c r="K307" i="1"/>
  <c r="I307" i="1"/>
  <c r="M305" i="1"/>
  <c r="K305" i="1"/>
  <c r="I305" i="1"/>
  <c r="M303" i="1"/>
  <c r="K303" i="1"/>
  <c r="I303" i="1"/>
  <c r="M301" i="1"/>
  <c r="K301" i="1"/>
  <c r="I301" i="1"/>
  <c r="M298" i="1"/>
  <c r="K298" i="1"/>
  <c r="I298" i="1"/>
  <c r="M296" i="1"/>
  <c r="K296" i="1"/>
  <c r="I296" i="1"/>
  <c r="M294" i="1"/>
  <c r="K294" i="1"/>
  <c r="I294" i="1"/>
  <c r="M292" i="1"/>
  <c r="K292" i="1"/>
  <c r="I292" i="1"/>
  <c r="M290" i="1"/>
  <c r="K290" i="1"/>
  <c r="I290" i="1"/>
  <c r="M288" i="1"/>
  <c r="K288" i="1"/>
  <c r="I288" i="1"/>
  <c r="M286" i="1"/>
  <c r="K286" i="1"/>
  <c r="I286" i="1"/>
  <c r="M284" i="1"/>
  <c r="K284" i="1"/>
  <c r="I284" i="1"/>
  <c r="M282" i="1"/>
  <c r="K282" i="1"/>
  <c r="I282" i="1"/>
  <c r="M280" i="1"/>
  <c r="K280" i="1"/>
  <c r="I280" i="1"/>
  <c r="M278" i="1"/>
  <c r="K278" i="1"/>
  <c r="I278" i="1"/>
  <c r="M276" i="1"/>
  <c r="K276" i="1"/>
  <c r="I276" i="1"/>
  <c r="M274" i="1"/>
  <c r="M270" i="1"/>
  <c r="K270" i="1"/>
  <c r="I270" i="1"/>
  <c r="M268" i="1"/>
  <c r="K268" i="1"/>
  <c r="I268" i="1"/>
  <c r="M266" i="1"/>
  <c r="K266" i="1"/>
  <c r="I266" i="1"/>
  <c r="M264" i="1"/>
  <c r="K264" i="1"/>
  <c r="I264" i="1"/>
  <c r="M262" i="1"/>
  <c r="K262" i="1"/>
  <c r="I262" i="1"/>
  <c r="M260" i="1"/>
  <c r="K260" i="1"/>
  <c r="I260" i="1"/>
  <c r="M258" i="1"/>
  <c r="K258" i="1"/>
  <c r="I258" i="1"/>
  <c r="M256" i="1"/>
  <c r="K256" i="1"/>
  <c r="I256" i="1"/>
  <c r="M254" i="1"/>
  <c r="K254" i="1"/>
  <c r="I254" i="1"/>
  <c r="M252" i="1"/>
  <c r="K252" i="1"/>
  <c r="I252" i="1"/>
  <c r="M250" i="1"/>
  <c r="K250" i="1"/>
  <c r="I250" i="1"/>
  <c r="M248" i="1"/>
  <c r="K248" i="1"/>
  <c r="I248" i="1"/>
  <c r="M246" i="1"/>
  <c r="K246" i="1"/>
  <c r="I246" i="1"/>
  <c r="M244" i="1"/>
  <c r="K244" i="1"/>
  <c r="I244" i="1"/>
  <c r="M242" i="1"/>
  <c r="K242" i="1"/>
  <c r="I242" i="1"/>
  <c r="M240" i="1"/>
  <c r="K240" i="1"/>
  <c r="I240" i="1"/>
  <c r="M238" i="1"/>
  <c r="K238" i="1"/>
  <c r="I238" i="1"/>
  <c r="M236" i="1"/>
  <c r="K236" i="1"/>
  <c r="I236" i="1"/>
  <c r="M234" i="1"/>
  <c r="K234" i="1"/>
  <c r="I234" i="1"/>
  <c r="M232" i="1"/>
  <c r="K232" i="1"/>
  <c r="I232" i="1"/>
  <c r="M230" i="1"/>
  <c r="K230" i="1"/>
  <c r="I230" i="1"/>
  <c r="M228" i="1"/>
  <c r="K228" i="1"/>
  <c r="I228" i="1"/>
  <c r="M226" i="1"/>
  <c r="K226" i="1"/>
  <c r="I226" i="1"/>
  <c r="M224" i="1"/>
  <c r="K224" i="1"/>
  <c r="I224" i="1"/>
  <c r="M222" i="1"/>
  <c r="K222" i="1"/>
  <c r="I222" i="1"/>
  <c r="M220" i="1"/>
  <c r="K220" i="1"/>
  <c r="I220" i="1"/>
  <c r="M218" i="1"/>
  <c r="K218" i="1"/>
  <c r="I218" i="1"/>
  <c r="M216" i="1"/>
  <c r="K216" i="1"/>
  <c r="I216" i="1"/>
  <c r="M214" i="1"/>
  <c r="K214" i="1"/>
  <c r="I214" i="1"/>
  <c r="M212" i="1"/>
  <c r="K212" i="1"/>
  <c r="I212" i="1"/>
  <c r="M210" i="1"/>
  <c r="K210" i="1"/>
  <c r="I210" i="1"/>
  <c r="M208" i="1"/>
  <c r="K208" i="1"/>
  <c r="I208" i="1"/>
  <c r="M206" i="1"/>
  <c r="K206" i="1"/>
  <c r="I206" i="1"/>
  <c r="M204" i="1"/>
  <c r="K204" i="1"/>
  <c r="I204" i="1"/>
  <c r="M202" i="1"/>
  <c r="K202" i="1"/>
  <c r="I202" i="1"/>
  <c r="M200" i="1"/>
  <c r="K200" i="1"/>
  <c r="I200" i="1"/>
  <c r="M198" i="1"/>
  <c r="K198" i="1"/>
  <c r="I198" i="1"/>
  <c r="M196" i="1"/>
  <c r="K196" i="1"/>
  <c r="I196" i="1"/>
  <c r="M194" i="1"/>
  <c r="K194" i="1"/>
  <c r="I194" i="1"/>
  <c r="M190" i="1"/>
  <c r="K190" i="1"/>
  <c r="I190" i="1"/>
  <c r="M188" i="1"/>
  <c r="K188" i="1"/>
  <c r="I188" i="1"/>
  <c r="M186" i="1"/>
  <c r="K186" i="1"/>
  <c r="I186" i="1"/>
  <c r="M184" i="1"/>
  <c r="K184" i="1"/>
  <c r="I184" i="1"/>
  <c r="M181" i="1"/>
  <c r="K181" i="1"/>
  <c r="I181" i="1"/>
  <c r="M179" i="1"/>
  <c r="K179" i="1"/>
  <c r="I179" i="1"/>
  <c r="M177" i="1"/>
  <c r="K177" i="1"/>
  <c r="I177" i="1"/>
  <c r="M175" i="1"/>
  <c r="K175" i="1"/>
  <c r="I175" i="1"/>
  <c r="M173" i="1"/>
  <c r="K173" i="1"/>
  <c r="I173" i="1"/>
  <c r="M171" i="1"/>
  <c r="K171" i="1"/>
  <c r="I171" i="1"/>
  <c r="M169" i="1"/>
  <c r="K169" i="1"/>
  <c r="I169" i="1"/>
  <c r="M167" i="1"/>
  <c r="K167" i="1"/>
  <c r="I167" i="1"/>
  <c r="M165" i="1"/>
  <c r="K165" i="1"/>
  <c r="I165" i="1"/>
  <c r="M163" i="1"/>
  <c r="K163" i="1"/>
  <c r="I163" i="1"/>
  <c r="M161" i="1"/>
  <c r="K161" i="1"/>
  <c r="I161" i="1"/>
  <c r="M159" i="1"/>
  <c r="K159" i="1"/>
  <c r="I159" i="1"/>
  <c r="M157" i="1"/>
  <c r="K157" i="1"/>
  <c r="I157" i="1"/>
  <c r="M155" i="1"/>
  <c r="K155" i="1"/>
  <c r="I155" i="1"/>
  <c r="M153" i="1"/>
  <c r="K153" i="1"/>
  <c r="I153" i="1"/>
  <c r="M151" i="1"/>
  <c r="K151" i="1"/>
  <c r="I151" i="1"/>
  <c r="M149" i="1"/>
  <c r="K149" i="1"/>
  <c r="I149" i="1"/>
  <c r="M147" i="1"/>
  <c r="K147" i="1"/>
  <c r="I147" i="1"/>
  <c r="M145" i="1"/>
  <c r="K145" i="1"/>
  <c r="I145" i="1"/>
  <c r="M143" i="1"/>
  <c r="K143" i="1"/>
  <c r="I143" i="1"/>
  <c r="M141" i="1"/>
  <c r="K141" i="1"/>
  <c r="I141" i="1"/>
  <c r="M139" i="1"/>
  <c r="K139" i="1"/>
  <c r="I139" i="1"/>
  <c r="M137" i="1"/>
  <c r="K137" i="1"/>
  <c r="I137" i="1"/>
  <c r="M134" i="1"/>
  <c r="K134" i="1"/>
  <c r="I134" i="1"/>
  <c r="M132" i="1"/>
  <c r="K132" i="1"/>
  <c r="I132" i="1"/>
  <c r="M130" i="1"/>
  <c r="K130" i="1"/>
  <c r="I130" i="1"/>
  <c r="M128" i="1"/>
  <c r="K128" i="1"/>
  <c r="I128" i="1"/>
  <c r="M126" i="1"/>
  <c r="K126" i="1"/>
  <c r="I126" i="1"/>
  <c r="M124" i="1"/>
  <c r="K124" i="1"/>
  <c r="I124" i="1"/>
  <c r="M122" i="1"/>
  <c r="K122" i="1"/>
  <c r="I122" i="1"/>
  <c r="M120" i="1"/>
  <c r="K120" i="1"/>
  <c r="I120" i="1"/>
  <c r="M118" i="1"/>
  <c r="K118" i="1"/>
  <c r="I118" i="1"/>
  <c r="M116" i="1"/>
  <c r="K116" i="1"/>
  <c r="I116" i="1"/>
  <c r="M114" i="1"/>
  <c r="K114" i="1"/>
  <c r="I114" i="1"/>
  <c r="M112" i="1"/>
  <c r="K112" i="1"/>
  <c r="I112" i="1"/>
  <c r="M110" i="1"/>
  <c r="K110" i="1"/>
  <c r="I110" i="1"/>
  <c r="M108" i="1"/>
  <c r="K108" i="1"/>
  <c r="I108" i="1"/>
  <c r="M106" i="1"/>
  <c r="K106" i="1"/>
  <c r="I106" i="1"/>
  <c r="M104" i="1"/>
  <c r="K104" i="1"/>
  <c r="I104" i="1"/>
  <c r="M102" i="1"/>
  <c r="K102" i="1"/>
  <c r="I102" i="1"/>
  <c r="M100" i="1"/>
  <c r="K100" i="1"/>
  <c r="I100" i="1"/>
  <c r="M98" i="1"/>
  <c r="K98" i="1"/>
  <c r="I98" i="1"/>
  <c r="M96" i="1"/>
  <c r="K96" i="1"/>
  <c r="I96" i="1"/>
  <c r="M94" i="1"/>
  <c r="K94" i="1"/>
  <c r="I94" i="1"/>
  <c r="M92" i="1"/>
  <c r="K92" i="1"/>
  <c r="I92" i="1"/>
  <c r="M90" i="1"/>
  <c r="K90" i="1"/>
  <c r="I90" i="1"/>
  <c r="M88" i="1"/>
  <c r="K88" i="1"/>
  <c r="I88" i="1"/>
  <c r="M86" i="1"/>
  <c r="K86" i="1"/>
  <c r="I86" i="1"/>
  <c r="M84" i="1"/>
  <c r="K84" i="1"/>
  <c r="I84" i="1"/>
  <c r="M82" i="1"/>
  <c r="K82" i="1"/>
  <c r="I82" i="1"/>
  <c r="M80" i="1"/>
  <c r="K80" i="1"/>
  <c r="I80" i="1"/>
  <c r="M78" i="1"/>
  <c r="K78" i="1"/>
  <c r="I78" i="1"/>
  <c r="M76" i="1"/>
  <c r="K76" i="1"/>
  <c r="I76" i="1"/>
  <c r="M74" i="1"/>
  <c r="K74" i="1"/>
  <c r="I74" i="1"/>
  <c r="M72" i="1"/>
  <c r="K72" i="1"/>
  <c r="I72" i="1"/>
  <c r="M70" i="1"/>
  <c r="K70" i="1"/>
  <c r="I70" i="1"/>
  <c r="M68" i="1"/>
  <c r="K68" i="1"/>
  <c r="I68" i="1"/>
  <c r="M66" i="1"/>
  <c r="K66" i="1"/>
  <c r="I66" i="1"/>
  <c r="M64" i="1"/>
  <c r="K64" i="1"/>
  <c r="I64" i="1"/>
  <c r="M62" i="1"/>
  <c r="K62" i="1"/>
  <c r="I62" i="1"/>
  <c r="M60" i="1"/>
  <c r="K60" i="1"/>
  <c r="I60" i="1"/>
  <c r="M58" i="1"/>
  <c r="K58" i="1"/>
  <c r="I58" i="1"/>
  <c r="M56" i="1"/>
  <c r="K56" i="1"/>
  <c r="I56" i="1"/>
  <c r="M54" i="1"/>
  <c r="K54" i="1"/>
  <c r="I54" i="1"/>
  <c r="M52" i="1"/>
  <c r="K52" i="1"/>
  <c r="I52" i="1"/>
  <c r="M50" i="1"/>
  <c r="K50" i="1"/>
  <c r="I50" i="1"/>
  <c r="M48" i="1"/>
  <c r="K48" i="1"/>
  <c r="I48" i="1"/>
  <c r="M46" i="1"/>
  <c r="K46" i="1"/>
  <c r="I46" i="1"/>
  <c r="M44" i="1"/>
  <c r="K44" i="1"/>
  <c r="I44" i="1"/>
  <c r="M42" i="1"/>
  <c r="K42" i="1"/>
  <c r="I42" i="1"/>
  <c r="M40" i="1"/>
  <c r="K40" i="1"/>
  <c r="I40" i="1"/>
  <c r="M36" i="1"/>
  <c r="K36" i="1"/>
  <c r="I36" i="1"/>
  <c r="M34" i="1"/>
  <c r="K34" i="1"/>
  <c r="I34" i="1"/>
  <c r="M32" i="1"/>
  <c r="K32" i="1"/>
  <c r="I32" i="1"/>
  <c r="M30" i="1"/>
  <c r="K30" i="1"/>
  <c r="I30" i="1"/>
  <c r="M28" i="1"/>
  <c r="K28" i="1"/>
  <c r="I28" i="1"/>
  <c r="M26" i="1"/>
  <c r="K26" i="1"/>
  <c r="I26" i="1"/>
  <c r="M24" i="1"/>
  <c r="K24" i="1"/>
  <c r="I24" i="1"/>
  <c r="M22" i="1"/>
  <c r="K22" i="1"/>
  <c r="I22" i="1"/>
  <c r="M20" i="1"/>
  <c r="K20" i="1"/>
  <c r="I20" i="1"/>
  <c r="M18" i="1"/>
  <c r="K18" i="1"/>
  <c r="I18" i="1"/>
  <c r="M16" i="1"/>
  <c r="K16" i="1"/>
  <c r="I16" i="1"/>
  <c r="L7" i="1" l="1"/>
</calcChain>
</file>

<file path=xl/sharedStrings.xml><?xml version="1.0" encoding="utf-8"?>
<sst xmlns="http://schemas.openxmlformats.org/spreadsheetml/2006/main" count="963" uniqueCount="580">
  <si>
    <r>
      <t xml:space="preserve">                                                                                                       </t>
    </r>
    <r>
      <rPr>
        <sz val="14"/>
        <rFont val="Arial"/>
        <family val="2"/>
        <charset val="204"/>
      </rPr>
      <t xml:space="preserve">                                                                                  </t>
    </r>
  </si>
  <si>
    <t>Упаковка</t>
  </si>
  <si>
    <r>
      <rPr>
        <b/>
        <sz val="11"/>
        <color theme="1"/>
        <rFont val="Calibri"/>
        <family val="2"/>
        <charset val="204"/>
        <scheme val="minor"/>
      </rPr>
      <t xml:space="preserve">8/0 </t>
    </r>
    <r>
      <rPr>
        <sz val="11"/>
        <color theme="1"/>
        <rFont val="Calibri"/>
        <family val="2"/>
        <charset val="204"/>
        <scheme val="minor"/>
      </rPr>
      <t>(2.9 мм)</t>
    </r>
  </si>
  <si>
    <t>10 гр</t>
  </si>
  <si>
    <t>Прозрачные (Transparent)</t>
  </si>
  <si>
    <r>
      <rPr>
        <sz val="16"/>
        <rFont val="Calibri"/>
        <family val="2"/>
        <charset val="204"/>
        <scheme val="minor"/>
      </rPr>
      <t>Магазин «Бисер, Бусинка, Страз»</t>
    </r>
    <r>
      <rPr>
        <sz val="14"/>
        <rFont val="Calibri"/>
        <family val="2"/>
        <charset val="204"/>
        <scheme val="minor"/>
      </rPr>
      <t xml:space="preserve">                                                           </t>
    </r>
    <r>
      <rPr>
        <sz val="14"/>
        <rFont val="Calibri"/>
        <family val="2"/>
        <charset val="204"/>
      </rPr>
      <t xml:space="preserve">чешский бисер оптом, с доставкой по России                                                                                                                 </t>
    </r>
    <r>
      <rPr>
        <sz val="11"/>
        <color indexed="10"/>
        <rFont val="Calibri"/>
        <family val="2"/>
        <charset val="204"/>
      </rPr>
      <t>http://biser-businka-strass-18.com</t>
    </r>
    <r>
      <rPr>
        <sz val="11"/>
        <rFont val="Calibri"/>
        <family val="2"/>
        <charset val="204"/>
      </rPr>
      <t xml:space="preserve">                                                                                         </t>
    </r>
    <r>
      <rPr>
        <sz val="11"/>
        <color indexed="62"/>
        <rFont val="Calibri"/>
        <family val="2"/>
        <charset val="204"/>
      </rPr>
      <t>http://okeanbusin.ru</t>
    </r>
  </si>
  <si>
    <t>Бисер Toho круглый № 8</t>
  </si>
  <si>
    <t>Прозрачный  (Transparent), Светлый топаз (Light Topaz)</t>
  </si>
  <si>
    <t>TR-08-2</t>
  </si>
  <si>
    <t>001</t>
  </si>
  <si>
    <t>TR-08-2F</t>
  </si>
  <si>
    <t>003</t>
  </si>
  <si>
    <t>002</t>
  </si>
  <si>
    <t>TR-08-2C</t>
  </si>
  <si>
    <t>TR-08-2CF</t>
  </si>
  <si>
    <t>004</t>
  </si>
  <si>
    <t>TR-08-4</t>
  </si>
  <si>
    <t>005</t>
  </si>
  <si>
    <t>Прозрачный (Transparent), Топаз (Topaz)</t>
  </si>
  <si>
    <t>Прозрачный матовый (Transparent Frosted), Темный топаз (Dark Topaz)</t>
  </si>
  <si>
    <t>TR-08-4F</t>
  </si>
  <si>
    <t>006</t>
  </si>
  <si>
    <t>Прозрачный (Transparent), Светло-зеленый (Lime Green)</t>
  </si>
  <si>
    <t>007</t>
  </si>
  <si>
    <t>TR-08-5F</t>
  </si>
  <si>
    <t>TR-08-5BF</t>
  </si>
  <si>
    <t>008</t>
  </si>
  <si>
    <t>TR-08-5CF</t>
  </si>
  <si>
    <t>009</t>
  </si>
  <si>
    <t>TR-08-6</t>
  </si>
  <si>
    <t>010</t>
  </si>
  <si>
    <t>Прозрачный (Transparent), Аметист (Amethyst)</t>
  </si>
  <si>
    <t>TR-08-6C</t>
  </si>
  <si>
    <t>011</t>
  </si>
  <si>
    <t>Прозрачный (Transparent), Темный аметист (Dark Amethyst)</t>
  </si>
  <si>
    <t>TR-08-7F</t>
  </si>
  <si>
    <t>012</t>
  </si>
  <si>
    <t>TR-08-7B</t>
  </si>
  <si>
    <t>013</t>
  </si>
  <si>
    <t>TR-08-7BDF</t>
  </si>
  <si>
    <t>014</t>
  </si>
  <si>
    <t>TR-08-11</t>
  </si>
  <si>
    <t>015</t>
  </si>
  <si>
    <t>Прозрачный (Transparent), Розалина (Rosaline)</t>
  </si>
  <si>
    <t>TR-08-11F</t>
  </si>
  <si>
    <t>016</t>
  </si>
  <si>
    <t>TR-08-12</t>
  </si>
  <si>
    <t>017</t>
  </si>
  <si>
    <t>TR-08-12F</t>
  </si>
  <si>
    <t>018</t>
  </si>
  <si>
    <t>TR-08-13</t>
  </si>
  <si>
    <t>019</t>
  </si>
  <si>
    <t>TR-08-13F</t>
  </si>
  <si>
    <t>020</t>
  </si>
  <si>
    <t>Прозрачный (Transparent), Светлый сапфир (Light Sapphire)</t>
  </si>
  <si>
    <t>Прозрачный (Transparent), Лимон (Lemon)</t>
  </si>
  <si>
    <t>TR-08-15</t>
  </si>
  <si>
    <t>021</t>
  </si>
  <si>
    <t>Прозрачный (Transparent), Цитрусовые брызги (Citrus Spritz)</t>
  </si>
  <si>
    <t>TR-08-15F</t>
  </si>
  <si>
    <t>022</t>
  </si>
  <si>
    <t>TR-08-19</t>
  </si>
  <si>
    <t>023</t>
  </si>
  <si>
    <t>Прозрачный (Transparent), Орхидея (Orchid)</t>
  </si>
  <si>
    <t>TR-08-19F</t>
  </si>
  <si>
    <t>024</t>
  </si>
  <si>
    <t>TR-08-161F</t>
  </si>
  <si>
    <t>082</t>
  </si>
  <si>
    <t>TR-08-162CF</t>
  </si>
  <si>
    <t>083</t>
  </si>
  <si>
    <t>TR-08-163B</t>
  </si>
  <si>
    <t>084</t>
  </si>
  <si>
    <t>TR-08-163BF</t>
  </si>
  <si>
    <t>085</t>
  </si>
  <si>
    <t>Прозрачный, радужный, матовый (Transp. Rainbow Frosted), Кристалл (Crystal)</t>
  </si>
  <si>
    <t>Прозрачный радужный (Transp. Rainbow), Морская волна (Medium Aqua)</t>
  </si>
  <si>
    <t>TR-08-164</t>
  </si>
  <si>
    <t>086</t>
  </si>
  <si>
    <t>Прозрачный, радужный (Transparent Rainbow), Светло-зеленый (Lime Green)</t>
  </si>
  <si>
    <t>TR-08-164F</t>
  </si>
  <si>
    <t>087</t>
  </si>
  <si>
    <t>TR-08-164B</t>
  </si>
  <si>
    <t>088</t>
  </si>
  <si>
    <t>Прозрачный радужный (Transparent Rainbow), Тёмный перидот (Dark Peridot)</t>
  </si>
  <si>
    <t>TR-08-164BF</t>
  </si>
  <si>
    <t>089</t>
  </si>
  <si>
    <t xml:space="preserve">ФИО, организация, адрес:  </t>
  </si>
  <si>
    <t xml:space="preserve">Контактный телефон:  </t>
  </si>
  <si>
    <t>TR-08-165</t>
  </si>
  <si>
    <t>090</t>
  </si>
  <si>
    <t>TR-08-165F</t>
  </si>
  <si>
    <t>Прозрачный радужный (Transp. Rainbow), Светлый сиамский рубин (Light Siam Ruby)</t>
  </si>
  <si>
    <t>091</t>
  </si>
  <si>
    <t>TR-08-165B</t>
  </si>
  <si>
    <t>092</t>
  </si>
  <si>
    <t>TR-08-165BF</t>
  </si>
  <si>
    <t>093</t>
  </si>
  <si>
    <t>Прозрачный радужный (Transparent Rainbow), Сиамский рубин (Siam Ruby)</t>
  </si>
  <si>
    <t>TR-08-165C</t>
  </si>
  <si>
    <t>Прозрачный радужный (Transparent Rainbow), Рубин (Ruby)</t>
  </si>
  <si>
    <t>TR-08-165CF</t>
  </si>
  <si>
    <t>094</t>
  </si>
  <si>
    <t>095</t>
  </si>
  <si>
    <t>TR-08-166</t>
  </si>
  <si>
    <t>096</t>
  </si>
  <si>
    <t>TR-08-166F</t>
  </si>
  <si>
    <t>097</t>
  </si>
  <si>
    <t>TR-08-166D</t>
  </si>
  <si>
    <t>098</t>
  </si>
  <si>
    <t>Прозрачный, радужный (Transparent Rainbow), Сахарная слива (Sugar Plum)</t>
  </si>
  <si>
    <t>TR-08-166DF</t>
  </si>
  <si>
    <t>099</t>
  </si>
  <si>
    <t>TR-08-167BD</t>
  </si>
  <si>
    <t>100</t>
  </si>
  <si>
    <t>Прозрачный, радужный (Transparent Rainbow), Зелено-голубой (Teal)</t>
  </si>
  <si>
    <t>TR-08-167BDF</t>
  </si>
  <si>
    <t>101</t>
  </si>
  <si>
    <t>TR-08-168</t>
  </si>
  <si>
    <t>102</t>
  </si>
  <si>
    <t>Прозрачный, радужный (Transparent Rainbow), Светлый сапфир (Light Sapphire)</t>
  </si>
  <si>
    <t>TR-08-168F</t>
  </si>
  <si>
    <t>103</t>
  </si>
  <si>
    <t>Прозрачный, радужный, матовый (Transp. Rainbow Frosted), Светлый сапфир (Lt Sapphire)</t>
  </si>
  <si>
    <t>TR-08-169F</t>
  </si>
  <si>
    <t>104</t>
  </si>
  <si>
    <t>Прозрачный, радужный, матовый (Transp. Rainbow Frosted), Розалин (Rosalin)</t>
  </si>
  <si>
    <t>TR-08-174</t>
  </si>
  <si>
    <t>107</t>
  </si>
  <si>
    <t>Прозрачный радужный (Transparent Rainbow), Светлый гиацинт (Light Hyacinth)</t>
  </si>
  <si>
    <t>TR-08-174BF</t>
  </si>
  <si>
    <t>108</t>
  </si>
  <si>
    <t>Прозрачный радужный матовый (Transp. Rainbow Frosted), Гиацинт (Hyacinth)</t>
  </si>
  <si>
    <t>TR-08-175</t>
  </si>
  <si>
    <t>109</t>
  </si>
  <si>
    <t>Прозрачный радужный (Transparent Rainbow), жёлто-лимоновый (Lemon Yellow)</t>
  </si>
  <si>
    <t>TR-08-176</t>
  </si>
  <si>
    <t>111</t>
  </si>
  <si>
    <t>Прозрачный, радужный (Transparent Rainbow), Черный алмаз (Black Diamond)</t>
  </si>
  <si>
    <t>TR-08-176AF</t>
  </si>
  <si>
    <t>112</t>
  </si>
  <si>
    <t>TR-08-180</t>
  </si>
  <si>
    <t>113</t>
  </si>
  <si>
    <t>Прозрачный радужный (Transparent Rainbow), Оливин (Olivine)</t>
  </si>
  <si>
    <t>TR-08-622</t>
  </si>
  <si>
    <t>130</t>
  </si>
  <si>
    <t>Прозрачный радужный (Transparent Rainbow), Светлый топаз (Light Topaz)</t>
  </si>
  <si>
    <t>TR-08-5B</t>
  </si>
  <si>
    <t>160</t>
  </si>
  <si>
    <t>Прозрачный (Transparent), Сиамский рубин (Siam Ruby)</t>
  </si>
  <si>
    <t>TR-08-166B</t>
  </si>
  <si>
    <t>163</t>
  </si>
  <si>
    <t>TR-08-166BF</t>
  </si>
  <si>
    <t>164</t>
  </si>
  <si>
    <t>Прозрачный матовый (Transparent Frosted), Светлый топаз (Light Topaz)</t>
  </si>
  <si>
    <t>Прозрачный матовый (Transparent Frosted), Салатовый (Lemon Lime)</t>
  </si>
  <si>
    <t>Прозрачный матовый (Transparent Frosted), Сиамский рубин (Siam Ruby)</t>
  </si>
  <si>
    <t>Прозрачный матовый (Transparent Frosted), Рубиновый (Ruby)</t>
  </si>
  <si>
    <t>Прозрачный матовый (Transparent Frosted), Перидот (Peridot)</t>
  </si>
  <si>
    <t>Прозрачный матовый (Transparent Frosted), Бирюзовый (Teal)</t>
  </si>
  <si>
    <t>Прозрачный матовый (Transparent Frosted), Розалина (Rosaline)</t>
  </si>
  <si>
    <t>Прозрачный матовый (Transparent Frosted), Лимон (Lemon)</t>
  </si>
  <si>
    <t>Прозрачный матовый (Transparent Frosted), Светлый сапфир (Light Sapphire)</t>
  </si>
  <si>
    <t>Прозрачный матовый (Transparent Frosted), Цитрусовые брызги (Citrus Spritz)</t>
  </si>
  <si>
    <t>Прозрачный матовый (Transparent Frosted), Орхидея (Orchid)</t>
  </si>
  <si>
    <t>прозрачный радужный матовый (Transp. Rainbow Frosted), Тёмный топаз (Dark Topaz)</t>
  </si>
  <si>
    <t>Прозрачный радужный матовый (Transp. Rainbow Frosted), Морская волна (Medium Aqua)</t>
  </si>
  <si>
    <t>Прозрачный радужный матовый (Transp. Rainbow Frosted), Светло-зеленый (Lime Green)</t>
  </si>
  <si>
    <t>Прозрачный радужный матовый (Transp. Rainbow Frosted), Тёмный перидот (Dark Peridot)</t>
  </si>
  <si>
    <t>Прозрачный радужный матовый (Transp. Rainbow Frosted), Светлый сиамский рубин (Lt. Siam Ruby)</t>
  </si>
  <si>
    <t>Прозрачный радужный матовый (Transp. Rainbow Frosted), Сиамский рубин (Siam Ruby)</t>
  </si>
  <si>
    <t>Прозрачный радужный матовый (Transp. Rainbow Frosted), Рубин (Ruby)</t>
  </si>
  <si>
    <t>Прозрачный радужный матовый (Transp. Rainbow Frosted), Светлый аметист (Lt. Amethyst)</t>
  </si>
  <si>
    <t>Прозрачный радужный матовый (Transp. Rainbow Frosted), Лаванда (Lavender)</t>
  </si>
  <si>
    <t>Прозрачный, радужный матовый  (Transp. Rainbow Frosted), Зелено-голубой (Teal)</t>
  </si>
  <si>
    <t>Прозрачный радужный матовый (Transp. Rainbow Frosted), черный алмаз (Black Diamond)</t>
  </si>
  <si>
    <t>Непрозрачные (Opaque)</t>
  </si>
  <si>
    <t>058</t>
  </si>
  <si>
    <t>TR-08-44</t>
  </si>
  <si>
    <t>Непрозрачный (Opaque), кислое яблоко (Sour Apple)</t>
  </si>
  <si>
    <t>059</t>
  </si>
  <si>
    <t>TR-08-46</t>
  </si>
  <si>
    <t>060</t>
  </si>
  <si>
    <t>TR-08-46F</t>
  </si>
  <si>
    <t>061</t>
  </si>
  <si>
    <t>TR-08-46L</t>
  </si>
  <si>
    <t>Непрозрачный (Opaque), Терракотовый (Terra Cotta)</t>
  </si>
  <si>
    <t>062</t>
  </si>
  <si>
    <t>TR-08-46LF</t>
  </si>
  <si>
    <t>Непрозрачный, матовый (Opaque Frosted), Терракотовый (Terra Cotta)</t>
  </si>
  <si>
    <t>063</t>
  </si>
  <si>
    <t>TR-08-50</t>
  </si>
  <si>
    <t>Непрозрачный (Opaque), оранжевый закат (Sunset Orange)</t>
  </si>
  <si>
    <t>064</t>
  </si>
  <si>
    <t>TR-08-50AF</t>
  </si>
  <si>
    <t>065</t>
  </si>
  <si>
    <t>TR-08-51</t>
  </si>
  <si>
    <t>Непрозрачный (Opaque), Светло бежевый (Light Beige)</t>
  </si>
  <si>
    <t>066</t>
  </si>
  <si>
    <t>TR-08-53F</t>
  </si>
  <si>
    <t>Непрозрачный, матовый (Opaque Frosted), Серый (Gray)</t>
  </si>
  <si>
    <t>067</t>
  </si>
  <si>
    <t>TR-08-55</t>
  </si>
  <si>
    <t>Непрозрачный (Opaque), Бирюзовый (Turquoise)</t>
  </si>
  <si>
    <t>068</t>
  </si>
  <si>
    <t>TR-08-123</t>
  </si>
  <si>
    <t>Непрозрачный, глянцевый (Opaque Lustered), Светло бежевый (Light Beige)</t>
  </si>
  <si>
    <t>137</t>
  </si>
  <si>
    <t>TR-08-1201</t>
  </si>
  <si>
    <t>Непрозрачный мраморный (Marbled Opaque), Бежево-розовый (Beige/Pink)</t>
  </si>
  <si>
    <t>138</t>
  </si>
  <si>
    <t>TR-08-1207</t>
  </si>
  <si>
    <t>Непрозрачный мраморный (Marbled Opaque), Бирюзово-синий (Turquoise/Blue)</t>
  </si>
  <si>
    <t>139</t>
  </si>
  <si>
    <t>TR-08-1209</t>
  </si>
  <si>
    <t>Непрозрачный мраморный (Marbled Opaque), Авокадо розовый (Avocado/Pink)</t>
  </si>
  <si>
    <t>161</t>
  </si>
  <si>
    <t>TR-08-52F</t>
  </si>
  <si>
    <t>165</t>
  </si>
  <si>
    <t>TR-08-49</t>
  </si>
  <si>
    <t>166</t>
  </si>
  <si>
    <t>TR-08-49F</t>
  </si>
  <si>
    <t>Непрозрачный, матовый (Opaque Frosted), Черный (Jet)</t>
  </si>
  <si>
    <t>167</t>
  </si>
  <si>
    <t>TR-08-52</t>
  </si>
  <si>
    <t>Непрозрачный (Opaque), Лаванда (Lavender)</t>
  </si>
  <si>
    <t>057</t>
  </si>
  <si>
    <t>TR-08-41</t>
  </si>
  <si>
    <t>Непрозрачный (Opaque), Белый (White)</t>
  </si>
  <si>
    <t>Внутреннее серебрение (Silver-lined)</t>
  </si>
  <si>
    <t>025</t>
  </si>
  <si>
    <t>TR-08-22</t>
  </si>
  <si>
    <t>Внутреннее серебрение (Silver-Lined), Осветленное золото (Light Gold)</t>
  </si>
  <si>
    <t>026</t>
  </si>
  <si>
    <t>TR-08-22F</t>
  </si>
  <si>
    <t>027</t>
  </si>
  <si>
    <t>TR-08-22B</t>
  </si>
  <si>
    <t>Внутреннее серебрение (Silver-Lined), Золото (Medium Gold)</t>
  </si>
  <si>
    <t>028</t>
  </si>
  <si>
    <t>TR-08-22C</t>
  </si>
  <si>
    <t>Внутреннее серебрение (Silver-Lined), темное золото (Dark Gold)</t>
  </si>
  <si>
    <t>029</t>
  </si>
  <si>
    <t>TR-08-22CF</t>
  </si>
  <si>
    <t>030</t>
  </si>
  <si>
    <t>TR-08-24BF</t>
  </si>
  <si>
    <t>Внутреннее серебрение матовое (Silver-Lined Frosted), Темный перидот (Dark Peridot)</t>
  </si>
  <si>
    <t>031</t>
  </si>
  <si>
    <t>TR-08-25B</t>
  </si>
  <si>
    <t>Внутреннее серебрение (Silver-Lined), Сиамский рубин (Siam Ruby)</t>
  </si>
  <si>
    <t>032</t>
  </si>
  <si>
    <t>TR-08-25BF</t>
  </si>
  <si>
    <t>033</t>
  </si>
  <si>
    <t>TR-08-25CF</t>
  </si>
  <si>
    <t>034</t>
  </si>
  <si>
    <t>TR-08-26</t>
  </si>
  <si>
    <t>Внутреннее серебрение (Silver-Lined), аметист (Amethyst)</t>
  </si>
  <si>
    <t>035</t>
  </si>
  <si>
    <t>TR-08-26F</t>
  </si>
  <si>
    <t>Внутреннее серебрение матовое (Silver-Lined Frosted), светлый аметист (Lt. Amethyst)</t>
  </si>
  <si>
    <t>036</t>
  </si>
  <si>
    <t>TR-08-26B</t>
  </si>
  <si>
    <t>Внутреннее серебрение (Silver-Lined), аметист (Medium Amethyst)</t>
  </si>
  <si>
    <t>037</t>
  </si>
  <si>
    <t>TR-08-27</t>
  </si>
  <si>
    <t>Внутреннее серебрение (Silver-Lined), перидот (Peridot)</t>
  </si>
  <si>
    <t>038</t>
  </si>
  <si>
    <t>TR-08-27F</t>
  </si>
  <si>
    <t>Внутреннее серебрение матовое (Silver-Lined Frosted), перидот (Peridot)</t>
  </si>
  <si>
    <t>039</t>
  </si>
  <si>
    <t>TR-08-27B</t>
  </si>
  <si>
    <t>Внутреннее серебрение (Silver-Lined), трава зеленая (Grass Green)</t>
  </si>
  <si>
    <t>040</t>
  </si>
  <si>
    <t>TR-08-27BD</t>
  </si>
  <si>
    <t>Внутреннее серебрение (Silver-Lined), Бирюзовый (Teal)</t>
  </si>
  <si>
    <t>041</t>
  </si>
  <si>
    <t>TR-08-27BDF</t>
  </si>
  <si>
    <t>042</t>
  </si>
  <si>
    <t>TR-08-29B</t>
  </si>
  <si>
    <t>Внутреннее серебрение (Silver-Lined), серый (Gray)</t>
  </si>
  <si>
    <t>043</t>
  </si>
  <si>
    <t>TR-08-29BF</t>
  </si>
  <si>
    <t>044</t>
  </si>
  <si>
    <t>TR-08-30B</t>
  </si>
  <si>
    <t>Внутреннее серебрение (Silver-Lined), гиацинт (Hyacinth)</t>
  </si>
  <si>
    <t>045</t>
  </si>
  <si>
    <t>TR-08-30BF</t>
  </si>
  <si>
    <t>046</t>
  </si>
  <si>
    <t>TR-08-31</t>
  </si>
  <si>
    <t>Внутреннее серебрение (Silver-Lined), розалина (Rosaline)</t>
  </si>
  <si>
    <t>047</t>
  </si>
  <si>
    <t>TR-08-31F</t>
  </si>
  <si>
    <t>Внутреннее серебрение матовое (Silver-Lined Frosted), розалина (Rosaline)</t>
  </si>
  <si>
    <t>048</t>
  </si>
  <si>
    <t>TR-08-32F</t>
  </si>
  <si>
    <t>049</t>
  </si>
  <si>
    <t>TR-08-33F</t>
  </si>
  <si>
    <t>Внутреннее серебрение матовое (Silver-Lined Frosted), светлый сапфир (Lt. Sapphire)</t>
  </si>
  <si>
    <t>050</t>
  </si>
  <si>
    <t>TR-08-34</t>
  </si>
  <si>
    <t>Внутреннее серебрение (Silver-Lined), дымный топаз (Smoky Topaz)</t>
  </si>
  <si>
    <t>051</t>
  </si>
  <si>
    <t>TR-08-35</t>
  </si>
  <si>
    <t>Внутреннее серебрение (Silver-Lined), Сапфир (Sapphire)</t>
  </si>
  <si>
    <t>052</t>
  </si>
  <si>
    <t>TR-08-36</t>
  </si>
  <si>
    <t>Внутреннее серебрение (Silver-Lined), изумруд (Emerald)</t>
  </si>
  <si>
    <t>053</t>
  </si>
  <si>
    <t>TR-08-37</t>
  </si>
  <si>
    <t>Внутреннее серебрение (Silver-Lined), Оливин (Olivine)</t>
  </si>
  <si>
    <t>054</t>
  </si>
  <si>
    <t>TR-08-37F</t>
  </si>
  <si>
    <t>055</t>
  </si>
  <si>
    <t>TR-08-38</t>
  </si>
  <si>
    <t>056</t>
  </si>
  <si>
    <t>TR-08-39</t>
  </si>
  <si>
    <t>Внутреннее серебрение (Silver-Lined), Танзанит (Tanzanite)</t>
  </si>
  <si>
    <t>133</t>
  </si>
  <si>
    <t>TR-08-740</t>
  </si>
  <si>
    <t>Внутреннее серебрение (Silver-Lined), Кристалл/медная линия (Crystal/Copper Lined)</t>
  </si>
  <si>
    <t>134</t>
  </si>
  <si>
    <t>TR-08-741</t>
  </si>
  <si>
    <t>Внутреннее серебрение (Silver-Lined), Алебастр/медная линия (Alabaster/Copper Lined)</t>
  </si>
  <si>
    <t>140</t>
  </si>
  <si>
    <t>TR-08-2024</t>
  </si>
  <si>
    <t>Внутреннее серебрение радужный (Silver-Lined Rainbow), Лайм (Lime)</t>
  </si>
  <si>
    <t>141</t>
  </si>
  <si>
    <t>TR-08-2024F</t>
  </si>
  <si>
    <t>Внутрен. Серебр. матовое радужный (Silver-Lined Frosted Rainbow), Св.-зеленый (Lime Green)</t>
  </si>
  <si>
    <t>142</t>
  </si>
  <si>
    <t>TR-08-2031F</t>
  </si>
  <si>
    <t>143</t>
  </si>
  <si>
    <t>TR-08-2100</t>
  </si>
  <si>
    <t>Внутреннее серебрение, молочный (Silver-Lined Milky), Белый (White)</t>
  </si>
  <si>
    <t>144</t>
  </si>
  <si>
    <t>TR-08-2102</t>
  </si>
  <si>
    <t>Внутреннее серебрение (Silver-Lined), Молочный голубой монтана (Milky Montana Blue)</t>
  </si>
  <si>
    <t>145</t>
  </si>
  <si>
    <t>TR-08-2104</t>
  </si>
  <si>
    <t>146</t>
  </si>
  <si>
    <t>TR-08-2106</t>
  </si>
  <si>
    <t>Внутреннее серебрение, молочный (Silver-Lined Milky), Розовато-лиловый (Mauve)</t>
  </si>
  <si>
    <t>147</t>
  </si>
  <si>
    <t>TR-08-2107</t>
  </si>
  <si>
    <t>148</t>
  </si>
  <si>
    <t>TR-08-2108</t>
  </si>
  <si>
    <t>Внутреннее серебрение (Silver-Lined), Молочный аметист (Milky Amethyst)</t>
  </si>
  <si>
    <t>149</t>
  </si>
  <si>
    <t>TR-08-2110</t>
  </si>
  <si>
    <t>Внутреннее серебрение (Silver-Lined), Молочный светлый топаз (Milky Light Topaz)</t>
  </si>
  <si>
    <t>150</t>
  </si>
  <si>
    <t>TR-08-2111</t>
  </si>
  <si>
    <t>155</t>
  </si>
  <si>
    <t>TR-08-2208</t>
  </si>
  <si>
    <t>Внутреннее серебрение (Silver-Lined), Оранжевый жжённый (Burnt Orange)</t>
  </si>
  <si>
    <t>156</t>
  </si>
  <si>
    <t>TR-08-2218</t>
  </si>
  <si>
    <t>Внутреннее серебрение (Silver-Lined), Розовато-лиловый (Mauve)</t>
  </si>
  <si>
    <t>157</t>
  </si>
  <si>
    <t>TR-08-2219</t>
  </si>
  <si>
    <t>Внутреннее серебрение (Silver-Lined), Светлый виноград (Light Grape)</t>
  </si>
  <si>
    <t>158</t>
  </si>
  <si>
    <t>TR-08-2224</t>
  </si>
  <si>
    <t>Внутреннее серебрение (Silver-Lined), Ярко фиолетовый (Bright Purple)</t>
  </si>
  <si>
    <t>159</t>
  </si>
  <si>
    <t>TR-08-25</t>
  </si>
  <si>
    <t>Внутреннее серебрение (Silver-Lined), Светлый сиамский рубин (Light Siam Ruby)</t>
  </si>
  <si>
    <t>162</t>
  </si>
  <si>
    <t>TR-08-33</t>
  </si>
  <si>
    <t>Внутреннее серебрение (Silver-Lined), Светлый сапфир (Light Sapphire)</t>
  </si>
  <si>
    <t>Внутренняя позолота (Gold-Lined)</t>
  </si>
  <si>
    <t>131</t>
  </si>
  <si>
    <t>TR-08-701</t>
  </si>
  <si>
    <t>Внутреннее золочение 24-карата (24K Gold Lined), Кристалл (Crystal)</t>
  </si>
  <si>
    <t>136</t>
  </si>
  <si>
    <t>TR-08-994</t>
  </si>
  <si>
    <t>Внутренняя позолота, радужный (Gold-Lined Rainbow), Кристалл (Crystal)</t>
  </si>
  <si>
    <t>151</t>
  </si>
  <si>
    <t>TR-08-2112</t>
  </si>
  <si>
    <t>152</t>
  </si>
  <si>
    <t>TR-08-2113</t>
  </si>
  <si>
    <t>Внутренняя позолота (Gold-Lined), терракотовый (Terra Cotta)</t>
  </si>
  <si>
    <t>153</t>
  </si>
  <si>
    <t>TR-08-2114</t>
  </si>
  <si>
    <t>Внутренняя позолота (Gold-Lined), Лиловый (Mauve)</t>
  </si>
  <si>
    <t>154</t>
  </si>
  <si>
    <t>TR-08-2117</t>
  </si>
  <si>
    <t>Золотой глянец (Gold Lustered)</t>
  </si>
  <si>
    <t>114</t>
  </si>
  <si>
    <t>TR-08-201</t>
  </si>
  <si>
    <t>Золотой глянец (Gold Lustered), темный аметист (Dark Amethyst)</t>
  </si>
  <si>
    <t>115</t>
  </si>
  <si>
    <t>TR-08-206</t>
  </si>
  <si>
    <t>Золотой глянец прозрачный (Transparent Gold Lustered), гортензия (Hydrangea)</t>
  </si>
  <si>
    <t>124</t>
  </si>
  <si>
    <t>TR-08-332</t>
  </si>
  <si>
    <t>Золотой глянец (Gold Lustered), Малина (Raspberry)</t>
  </si>
  <si>
    <t>125</t>
  </si>
  <si>
    <t>TR-08-421</t>
  </si>
  <si>
    <t>Окрашенный изнутри (Inside-Color)</t>
  </si>
  <si>
    <t>118</t>
  </si>
  <si>
    <t>119</t>
  </si>
  <si>
    <t>120</t>
  </si>
  <si>
    <t>121</t>
  </si>
  <si>
    <t>122</t>
  </si>
  <si>
    <t>TR-08-244</t>
  </si>
  <si>
    <t>TR-08-246</t>
  </si>
  <si>
    <t>TR-08-302</t>
  </si>
  <si>
    <t>TR-08-303</t>
  </si>
  <si>
    <t>TR-08-304</t>
  </si>
  <si>
    <t>Окрашенный изнутри, радужный (Inside-Color Rainbow), Светлый топаз (Light Topaz/Jet)</t>
  </si>
  <si>
    <t>Окрашенный изнутри глянцевый (Inside-Color Luster), Чёрный алмаз/непрозрачная желтая линия (Black Diamond/Opaque Yellow Lined)</t>
  </si>
  <si>
    <t>Окрашенный изнутри (Inside-Color), Лайм/жёлтая линия (Lime/Yellow-Lined)</t>
  </si>
  <si>
    <t>Окрашенный изнутри (Inside-Color), нарцисс/гиацинтовая линия (Jonquil/Hyacinth Lined)</t>
  </si>
  <si>
    <t>Окрашенный изнутри (Inside-Color), Светлый сапфир/гиацинтовая линия (Light Sapphire/Hyacinth Lined)</t>
  </si>
  <si>
    <t>Окрашенный, радужный (Dyed Rainbow)</t>
  </si>
  <si>
    <t>105</t>
  </si>
  <si>
    <t>106</t>
  </si>
  <si>
    <t>126</t>
  </si>
  <si>
    <t>127</t>
  </si>
  <si>
    <t>TR-08-171</t>
  </si>
  <si>
    <t>TR-08-173</t>
  </si>
  <si>
    <t>TR-08-477</t>
  </si>
  <si>
    <t>TR-08-477D</t>
  </si>
  <si>
    <t>Окрашенный, радужный (Dyed Rainbow), балерина в розовом (Ballerina Pink)</t>
  </si>
  <si>
    <t>Окрашенный, радужный (Dyed Rainbow), Лимонный туман (Lemon Mist)</t>
  </si>
  <si>
    <t>Окрашенный, радужный (Dyed Rainbow), Лавандовая дымка (Lavender Mist)</t>
  </si>
  <si>
    <t>Окрашенный, радужный (Dyed Rainbow), Лавандовый (Lavender)</t>
  </si>
  <si>
    <t>Цейлон (Ceylon)</t>
  </si>
  <si>
    <t>Цейлон (Ceylon), банановый крем (Banana Cream)</t>
  </si>
  <si>
    <t>Цейлон, матовый (Ceylon Frosted), банановый крем (Banana Cream)</t>
  </si>
  <si>
    <t>Цейлон (Ceylon), пастель голубой (Pastel Blue)</t>
  </si>
  <si>
    <t>Цейлон, матовый (Ceylon Frosted), пастель голубой (Pastel Blue)</t>
  </si>
  <si>
    <t>Цейлон (Ceylon), морская пена (Seafoam)</t>
  </si>
  <si>
    <t>Цейлон (Ceylon), невинно-розовый (Innocent Pink)</t>
  </si>
  <si>
    <t>Цейлон (Ceylon), ледник (Glacier)</t>
  </si>
  <si>
    <t>Цейлон, матовый (Ceylon Frosted), ледник (Glacier)</t>
  </si>
  <si>
    <t>Цейлон (Ceylon), коблер (Cobler)</t>
  </si>
  <si>
    <t>Цейлон (Ceylon), Виноградный туман (Grape Mist)</t>
  </si>
  <si>
    <t>070</t>
  </si>
  <si>
    <t>071</t>
  </si>
  <si>
    <t>072</t>
  </si>
  <si>
    <t>073</t>
  </si>
  <si>
    <t>074</t>
  </si>
  <si>
    <t>075</t>
  </si>
  <si>
    <t>076</t>
  </si>
  <si>
    <t>077</t>
  </si>
  <si>
    <t>079</t>
  </si>
  <si>
    <t>080</t>
  </si>
  <si>
    <t>TR-08-151</t>
  </si>
  <si>
    <t>TR-08-148</t>
  </si>
  <si>
    <t>TR-08-146F</t>
  </si>
  <si>
    <t>TR-08-146</t>
  </si>
  <si>
    <t>TR-08-145</t>
  </si>
  <si>
    <t>TR-08-144</t>
  </si>
  <si>
    <t>TR-08-143F</t>
  </si>
  <si>
    <t>TR-08-143</t>
  </si>
  <si>
    <t>TR-08-142F</t>
  </si>
  <si>
    <t>TR-08-142</t>
  </si>
  <si>
    <t>116</t>
  </si>
  <si>
    <t>117</t>
  </si>
  <si>
    <t>132</t>
  </si>
  <si>
    <t>Металлизированный (Metallic), Бронза (Bronze)</t>
  </si>
  <si>
    <t>Металлизированный (Metallic), Темная бронза (Dark Bronze)</t>
  </si>
  <si>
    <t>TR-08-221</t>
  </si>
  <si>
    <t>TR-08-222</t>
  </si>
  <si>
    <t>TR-08-711</t>
  </si>
  <si>
    <t>Металлизированный (Metallic)</t>
  </si>
  <si>
    <t>128</t>
  </si>
  <si>
    <t>TR-08-PF557</t>
  </si>
  <si>
    <t>129</t>
  </si>
  <si>
    <t>TR-08-PF558</t>
  </si>
  <si>
    <t>Финишное покрытие (Permanent Finish)</t>
  </si>
  <si>
    <t>Финишное покрытие (Permanent Finish), Гальванизированный аллюминий (Galvanized Aluminum)</t>
  </si>
  <si>
    <t>Финишное покрытие (Permanent Finish), Гальван. звездный свет (позолота) (Galvanized Starlight)</t>
  </si>
  <si>
    <t xml:space="preserve">Бланк-заказа:  </t>
  </si>
  <si>
    <t>169</t>
  </si>
  <si>
    <t>TR-08-53</t>
  </si>
  <si>
    <t>Непрозрачный (Opaque), Серый (Grey)</t>
  </si>
  <si>
    <t>TR-08-2118</t>
  </si>
  <si>
    <t>170</t>
  </si>
  <si>
    <t>Внутреннее серебрение, молочный (Silver-Lined Milky), Светлый перидот (Light Peridot)</t>
  </si>
  <si>
    <t>171</t>
  </si>
  <si>
    <t>TR-08-2119</t>
  </si>
  <si>
    <t>Внутреннее серебрение, молочный (Silver-Lined Milky), Темный перидот (Dark Peridot)</t>
  </si>
  <si>
    <t>168</t>
  </si>
  <si>
    <t>TR-08-1200</t>
  </si>
  <si>
    <t>Непрозрачный мраморный (Marbled Opaque), Белый с розовым (White/Pink)</t>
  </si>
  <si>
    <t>Внутреннее серебрение, молочный (Silver-Lined Milky), , Грейпфрут (Grapefruit)</t>
  </si>
  <si>
    <t>Внутреннее серебрение, молочный (Silver-Lined Milky), Персиковый (Peach)</t>
  </si>
  <si>
    <t>Внутреннее серебрение, молочный (Silver-Lined  Milky), Ярко-розовый опал (Hot Pink Opal)</t>
  </si>
  <si>
    <t>Непрозрачный (Opaque), темно-красный (Oxblood)</t>
  </si>
  <si>
    <t>Непрозрачный матовый (Opaque Frosted), темно-красный (Oxblood)</t>
  </si>
  <si>
    <t>Непрозрачный (Opaque), Черный (Jet)</t>
  </si>
  <si>
    <t>Прозрачный радужный (Transparent Rainbow), Светлый аметист (Lt. Amethyst)</t>
  </si>
  <si>
    <t>Прозрачный матовый (Transparent Frosted), Светлый сиамский рубин (Lt Siam Ruby)</t>
  </si>
  <si>
    <t>Прозрачный (Transparent), Трава зеленая (Grass Green)</t>
  </si>
  <si>
    <t>Внутреннее серебрение матовое (Silver-Lined Frosted), Рубин (Ruby)</t>
  </si>
  <si>
    <t>Непрозрачный матовый (Opaque Frosted), тыква (Pumpkin)</t>
  </si>
  <si>
    <t>Непрозрачный матовый (Opaque Frosted), Лавандовый (Lavender)</t>
  </si>
  <si>
    <t>Внутреннее серебрение матовое (Silver-Lined Frosted), Осветленное золото (Light Gold)</t>
  </si>
  <si>
    <t>Внутреннее серебрение матовое (Silver-Lined Frosted), темный топаз (Dark Topaz)</t>
  </si>
  <si>
    <t>Внутреннее серебрение матовое (Silver-Lined Frosted), Сиамский рубин (Siam Ruby)</t>
  </si>
  <si>
    <t>Внутреннее серебрение матовое (Silver-Lined Frosted), бирюзовый (Teal)</t>
  </si>
  <si>
    <t>Внутреннее серебрение матовое (Silver-Lined Frosted), серый (Gray)</t>
  </si>
  <si>
    <t>Внутреннее серебрение матовое (Silver-Lined Frosted), оранжевый (Medium Orange)</t>
  </si>
  <si>
    <t>Внутреннее серебрение матовое (Silver-Lined Frosted), Лимонный (Lemon)</t>
  </si>
  <si>
    <t>Внутреннее серебрение матовое (Silver-Lined Frosted), оливин (Olivine)</t>
  </si>
  <si>
    <t>Золотой глянец прозрачный (Gold Lustered Transparent), розовый (Pink)</t>
  </si>
  <si>
    <t>Металлизированный (Metallic), Никель (Nickel)</t>
  </si>
  <si>
    <t>Внутрен. Серебр. матовое радужный (Silver-Lined Frosted Rainbow), Розалина (Rosaline)</t>
  </si>
  <si>
    <t>Внутреннее серебрение, молочный (Silver-Lined Milky), Бирюзовый (Teal)</t>
  </si>
  <si>
    <t>Внутреннее серебрение, молочный (Silver-Lined Milky), Морская волна (Aqua)</t>
  </si>
  <si>
    <t>172</t>
  </si>
  <si>
    <t>TR-08-1</t>
  </si>
  <si>
    <t>Прозрачный (Transparent), Кристалл (Crystal)</t>
  </si>
  <si>
    <t>173</t>
  </si>
  <si>
    <t>TR-08-1F</t>
  </si>
  <si>
    <t>Прозрачный матовый (Transparent Frosted), Кристалл (Crystal)</t>
  </si>
  <si>
    <t>135</t>
  </si>
  <si>
    <t>TR-08-21</t>
  </si>
  <si>
    <t>Внутреннее серебрение (Silver-Lined), Кристалл (Crystal)</t>
  </si>
  <si>
    <t>174</t>
  </si>
  <si>
    <t>Металлизированный (Metallic), Гематит (Hematite)</t>
  </si>
  <si>
    <t>078</t>
  </si>
  <si>
    <t>TR-08-147</t>
  </si>
  <si>
    <t>Цейлон (Ceylon), Слоновая кость светлая (Light Ivory)</t>
  </si>
  <si>
    <t>Прозрачный радужный (Transparent Rainbow), Аметист (Medium Amethyst)</t>
  </si>
  <si>
    <t>123</t>
  </si>
  <si>
    <t>TR-08-329</t>
  </si>
  <si>
    <t>Золотой глянец (Gold Lustered), Африканский рассвет (African Sunset)</t>
  </si>
  <si>
    <t>TR-08-88</t>
  </si>
  <si>
    <t>TR-08-81</t>
  </si>
  <si>
    <t>Металлизированный (Metallic), Космос (Cosmos)</t>
  </si>
  <si>
    <t>175</t>
  </si>
  <si>
    <t>069</t>
  </si>
  <si>
    <t>TR-08-141</t>
  </si>
  <si>
    <t>Цейлон (Ceylon), снежинка (Snowflake)</t>
  </si>
  <si>
    <t>176</t>
  </si>
  <si>
    <t>TR-08-763</t>
  </si>
  <si>
    <t>Непрозрачный, пастель, матовый (Opaque-Pastel-Frosted),  Apricot (Абрикос)</t>
  </si>
  <si>
    <t>TR-08-768</t>
  </si>
  <si>
    <t>177</t>
  </si>
  <si>
    <t>Непрозрачный, матовый, радужный (Opaque Frosted Rainbow), Красный (Red)</t>
  </si>
  <si>
    <t>TR-08-175F</t>
  </si>
  <si>
    <t>110</t>
  </si>
  <si>
    <t>Прозрачный радужный матовый (Transp. Rainbow Frosted), жёлто-лимоновый (Lemon Yellow)</t>
  </si>
  <si>
    <t>Внутреннее серебрение (Silver-Lined), Розовый (Pink)</t>
  </si>
  <si>
    <t>Картинка</t>
  </si>
  <si>
    <t>П/ №</t>
  </si>
  <si>
    <t>Артикул</t>
  </si>
  <si>
    <t>Цена при покупке вместе с бисером:</t>
  </si>
  <si>
    <t xml:space="preserve"> в начало &gt;&gt;</t>
  </si>
  <si>
    <t>опт: +7 499 157-65-90                                                                           опт: +7 499 157-31-51                                                              заказ отправлять на:                            optotdel18@yandex.ru</t>
  </si>
  <si>
    <t>Наличие</t>
  </si>
  <si>
    <t>нет</t>
  </si>
  <si>
    <t>Цена при покупке только ТОНО на сумму:</t>
  </si>
  <si>
    <t>TR-08-753</t>
  </si>
  <si>
    <t>Внутренняя позолота (Gold-Lined), Розовое золото (Rose Gold)</t>
  </si>
  <si>
    <t>179</t>
  </si>
  <si>
    <r>
      <rPr>
        <b/>
        <sz val="16"/>
        <color theme="0"/>
        <rFont val="Arial Narrow"/>
        <family val="2"/>
        <charset val="204"/>
      </rPr>
      <t>Заказ</t>
    </r>
    <r>
      <rPr>
        <sz val="16"/>
        <color theme="0"/>
        <rFont val="Arial Narrow"/>
        <family val="2"/>
        <charset val="204"/>
      </rPr>
      <t xml:space="preserve">               1 ед.=1уп.</t>
    </r>
  </si>
  <si>
    <t>от 20 000 руб</t>
  </si>
  <si>
    <t>от 30 000 руб</t>
  </si>
  <si>
    <t>от 15 000 руб</t>
  </si>
  <si>
    <t>Размер</t>
  </si>
  <si>
    <t>TR-08-7BD</t>
  </si>
  <si>
    <t>Прозрачный (Transparent), сине-зелёный (Capri Blue)</t>
  </si>
  <si>
    <t>TR-08-23BF</t>
  </si>
  <si>
    <t>Внутреннее серебрение матовое (Silver-Lined Frosted), темный аквамарин (Dk Aquamarine)</t>
  </si>
  <si>
    <t>TR-08-PF2108</t>
  </si>
  <si>
    <t>Внутреннее серебрение (PermaFinish-Silver-Lined), Молочный аметист (Milky Amethyst)</t>
  </si>
  <si>
    <t>181</t>
  </si>
  <si>
    <t>Валюта расчёта: доллар</t>
  </si>
  <si>
    <t xml:space="preserve">Валюта оплаты: рубль   </t>
  </si>
  <si>
    <t>от 50 кг</t>
  </si>
  <si>
    <t>от 30 до 50 кг</t>
  </si>
  <si>
    <t xml:space="preserve">  от 10 до 30 кг</t>
  </si>
  <si>
    <t>кг</t>
  </si>
  <si>
    <t>Розничная цена, руб</t>
  </si>
  <si>
    <t xml:space="preserve">Цена со скидкой, руб </t>
  </si>
  <si>
    <t>178</t>
  </si>
  <si>
    <t>180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</si>
</sst>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409]* #,##0.00_ ;_-[$$-409]* \-#,##0.00\ ;_-[$$-409]* &quot;-&quot;??_ ;_-@_ "/>
  </numFmts>
  <fonts count="43" x14ac:knownFonts="1">
    <font>
      <sz val="11"/>
      <color theme="1"/>
      <name val="Calibri"/>
      <family val="2"/>
      <charset val="204"/>
      <scheme val="minor"/>
    </font>
    <font>
      <sz val="8"/>
      <name val="Arial"/>
      <family val="2"/>
      <charset val="204"/>
    </font>
    <font>
      <sz val="14"/>
      <name val="Arial"/>
      <family val="2"/>
      <charset val="204"/>
    </font>
    <font>
      <sz val="14"/>
      <name val="Calibri"/>
      <family val="2"/>
      <charset val="204"/>
      <scheme val="minor"/>
    </font>
    <font>
      <sz val="14"/>
      <name val="Calibri"/>
      <family val="2"/>
      <charset val="204"/>
    </font>
    <font>
      <sz val="11"/>
      <color indexed="10"/>
      <name val="Calibri"/>
      <family val="2"/>
      <charset val="204"/>
    </font>
    <font>
      <sz val="11"/>
      <name val="Calibri"/>
      <family val="2"/>
      <charset val="204"/>
    </font>
    <font>
      <sz val="11"/>
      <color indexed="62"/>
      <name val="Calibri"/>
      <family val="2"/>
      <charset val="204"/>
    </font>
    <font>
      <b/>
      <sz val="11"/>
      <name val="Arial"/>
      <family val="2"/>
      <charset val="204"/>
    </font>
    <font>
      <b/>
      <sz val="11"/>
      <color theme="1"/>
      <name val="Calibri"/>
      <family val="2"/>
      <charset val="204"/>
      <scheme val="minor"/>
    </font>
    <font>
      <sz val="16"/>
      <name val="Calibri"/>
      <family val="2"/>
      <charset val="204"/>
      <scheme val="minor"/>
    </font>
    <font>
      <b/>
      <sz val="11"/>
      <color theme="8" tint="-0.24994659260841701"/>
      <name val="Calibri"/>
      <family val="2"/>
      <charset val="204"/>
      <scheme val="minor"/>
    </font>
    <font>
      <sz val="11"/>
      <color theme="0" tint="-0.499984740745262"/>
      <name val="Calibri"/>
      <family val="2"/>
      <charset val="204"/>
      <scheme val="minor"/>
    </font>
    <font>
      <b/>
      <sz val="14"/>
      <color theme="1"/>
      <name val="Calibri"/>
      <family val="2"/>
      <charset val="204"/>
      <scheme val="minor"/>
    </font>
    <font>
      <b/>
      <sz val="11"/>
      <color theme="0" tint="-0.499984740745262"/>
      <name val="Calibri"/>
      <family val="2"/>
      <charset val="204"/>
      <scheme val="minor"/>
    </font>
    <font>
      <sz val="12"/>
      <color theme="1"/>
      <name val="Calibri"/>
      <family val="2"/>
      <charset val="204"/>
      <scheme val="minor"/>
    </font>
    <font>
      <sz val="12"/>
      <name val="Calibri"/>
      <family val="2"/>
      <charset val="204"/>
      <scheme val="minor"/>
    </font>
    <font>
      <sz val="11"/>
      <color theme="1"/>
      <name val="Arial"/>
      <family val="2"/>
      <charset val="204"/>
    </font>
    <font>
      <sz val="11"/>
      <name val="Arial"/>
      <family val="2"/>
      <charset val="204"/>
    </font>
    <font>
      <b/>
      <sz val="12"/>
      <color indexed="8"/>
      <name val="Arial"/>
      <family val="2"/>
      <charset val="204"/>
    </font>
    <font>
      <b/>
      <sz val="12"/>
      <color theme="0"/>
      <name val="Arial"/>
      <family val="2"/>
      <charset val="204"/>
    </font>
    <font>
      <b/>
      <sz val="12"/>
      <color rgb="FFFF0000"/>
      <name val="Arial"/>
      <family val="2"/>
      <charset val="204"/>
    </font>
    <font>
      <b/>
      <sz val="12"/>
      <name val="Arial"/>
      <family val="2"/>
      <charset val="204"/>
    </font>
    <font>
      <sz val="12"/>
      <color theme="1"/>
      <name val="Arial"/>
      <family val="2"/>
      <charset val="204"/>
    </font>
    <font>
      <sz val="11"/>
      <color rgb="FFFF0000"/>
      <name val="Calibri"/>
      <family val="2"/>
      <charset val="204"/>
      <scheme val="minor"/>
    </font>
    <font>
      <sz val="11"/>
      <color theme="1"/>
      <name val="Calibri"/>
      <family val="2"/>
      <charset val="204"/>
      <scheme val="minor"/>
    </font>
    <font>
      <sz val="16"/>
      <color rgb="FF006600"/>
      <name val="Verdana"/>
      <family val="2"/>
      <charset val="204"/>
    </font>
    <font>
      <b/>
      <sz val="16"/>
      <name val="Calibri"/>
      <family val="2"/>
      <charset val="204"/>
      <scheme val="minor"/>
    </font>
    <font>
      <b/>
      <sz val="11"/>
      <color theme="1"/>
      <name val="Arial"/>
      <family val="2"/>
      <charset val="204"/>
    </font>
    <font>
      <sz val="10"/>
      <color theme="1"/>
      <name val="Arial"/>
      <family val="2"/>
      <charset val="204"/>
    </font>
    <font>
      <sz val="14"/>
      <color theme="1"/>
      <name val="Arial"/>
      <family val="2"/>
      <charset val="204"/>
    </font>
    <font>
      <b/>
      <sz val="12"/>
      <color theme="1"/>
      <name val="Arial"/>
      <family val="2"/>
      <charset val="204"/>
    </font>
    <font>
      <u/>
      <sz val="11"/>
      <color theme="10"/>
      <name val="Calibri"/>
      <family val="2"/>
      <charset val="204"/>
    </font>
    <font>
      <u/>
      <sz val="14"/>
      <color theme="10"/>
      <name val="Calibri"/>
      <family val="2"/>
      <charset val="204"/>
    </font>
    <font>
      <sz val="12"/>
      <name val="Arial"/>
      <family val="2"/>
      <charset val="204"/>
    </font>
    <font>
      <sz val="16"/>
      <color theme="0"/>
      <name val="Arial Narrow"/>
      <family val="2"/>
      <charset val="204"/>
    </font>
    <font>
      <b/>
      <sz val="16"/>
      <color theme="0"/>
      <name val="Arial Narrow"/>
      <family val="2"/>
      <charset val="204"/>
    </font>
    <font>
      <sz val="16"/>
      <color theme="1"/>
      <name val="Arial"/>
      <family val="2"/>
      <charset val="204"/>
    </font>
    <font>
      <b/>
      <sz val="16"/>
      <name val="Arial"/>
      <family val="2"/>
      <charset val="204"/>
    </font>
    <font>
      <b/>
      <strike/>
      <sz val="14"/>
      <color rgb="FFFF0000"/>
      <name val="Calibri"/>
      <family val="2"/>
      <charset val="204"/>
      <scheme val="minor"/>
    </font>
    <font>
      <strike/>
      <sz val="11"/>
      <color rgb="FFFF0000"/>
      <name val="Calibri"/>
      <family val="2"/>
      <charset val="204"/>
      <scheme val="minor"/>
    </font>
    <font>
      <b/>
      <strike/>
      <sz val="11"/>
      <color rgb="FFFF0000"/>
      <name val="Calibri"/>
      <family val="2"/>
      <charset val="204"/>
      <scheme val="minor"/>
    </font>
    <font>
      <b/>
      <strike/>
      <sz val="12"/>
      <color rgb="FFFF0000"/>
      <name val="Arial"/>
      <family val="2"/>
      <charset val="204"/>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9" tint="0.39997558519241921"/>
        <bgColor indexed="64"/>
      </patternFill>
    </fill>
  </fills>
  <borders count="2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ck">
        <color theme="2" tint="-0.499984740745262"/>
      </left>
      <right style="thick">
        <color theme="2" tint="-0.499984740745262"/>
      </right>
      <top style="thick">
        <color theme="2" tint="-0.499984740745262"/>
      </top>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thin">
        <color indexed="64"/>
      </right>
      <top style="thick">
        <color theme="2" tint="-0.499984740745262"/>
      </top>
      <bottom/>
      <diagonal/>
    </border>
    <border>
      <left style="thin">
        <color indexed="64"/>
      </left>
      <right style="thin">
        <color indexed="64"/>
      </right>
      <top/>
      <bottom/>
      <diagonal/>
    </border>
    <border>
      <left/>
      <right style="thick">
        <color theme="2" tint="-0.499984740745262"/>
      </right>
      <top/>
      <bottom style="thick">
        <color theme="2" tint="-0.499984740745262"/>
      </bottom>
      <diagonal/>
    </border>
    <border>
      <left/>
      <right style="thick">
        <color theme="2" tint="-0.499984740745262"/>
      </right>
      <top/>
      <bottom/>
      <diagonal/>
    </border>
    <border>
      <left/>
      <right style="dotted">
        <color indexed="64"/>
      </right>
      <top/>
      <bottom style="thin">
        <color indexed="64"/>
      </bottom>
      <diagonal/>
    </border>
    <border>
      <left/>
      <right style="thick">
        <color theme="6" tint="-0.249977111117893"/>
      </right>
      <top/>
      <bottom style="thin">
        <color indexed="64"/>
      </bottom>
      <diagonal/>
    </border>
  </borders>
  <cellStyleXfs count="5">
    <xf numFmtId="0" fontId="0" fillId="0" borderId="0"/>
    <xf numFmtId="0" fontId="1" fillId="0" borderId="0">
      <alignment horizontal="left"/>
    </xf>
    <xf numFmtId="0" fontId="11" fillId="2" borderId="11" applyAlignment="0" applyProtection="0"/>
    <xf numFmtId="9" fontId="25" fillId="0" borderId="0" applyFont="0" applyFill="0" applyBorder="0" applyAlignment="0" applyProtection="0"/>
    <xf numFmtId="0" fontId="32" fillId="0" borderId="0" applyNumberFormat="0" applyFill="0" applyBorder="0" applyAlignment="0" applyProtection="0">
      <alignment vertical="top"/>
      <protection locked="0"/>
    </xf>
  </cellStyleXfs>
  <cellXfs count="186">
    <xf numFmtId="0" fontId="0" fillId="0" borderId="0" xfId="0"/>
    <xf numFmtId="0" fontId="2" fillId="2" borderId="0" xfId="1" applyFont="1" applyFill="1" applyBorder="1" applyAlignment="1">
      <alignment vertical="center" wrapText="1"/>
    </xf>
    <xf numFmtId="0" fontId="0" fillId="0" borderId="0" xfId="0" applyFill="1" applyBorder="1" applyAlignment="1">
      <alignment horizontal="center" vertical="center"/>
    </xf>
    <xf numFmtId="0" fontId="0" fillId="0" borderId="0" xfId="0" applyFill="1" applyBorder="1" applyAlignment="1">
      <alignment horizontal="center"/>
    </xf>
    <xf numFmtId="49" fontId="15"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20" fillId="0" borderId="0" xfId="0" applyFont="1" applyFill="1" applyAlignment="1">
      <alignment vertical="center"/>
    </xf>
    <xf numFmtId="9"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9" fontId="21" fillId="2" borderId="0" xfId="0" applyNumberFormat="1" applyFont="1" applyFill="1" applyBorder="1" applyAlignment="1">
      <alignment horizontal="center" vertical="center"/>
    </xf>
    <xf numFmtId="0" fontId="0" fillId="0" borderId="0" xfId="0" applyFill="1"/>
    <xf numFmtId="0" fontId="24" fillId="0" borderId="0" xfId="0" applyFont="1"/>
    <xf numFmtId="0" fontId="0" fillId="0" borderId="0" xfId="0" applyBorder="1" applyAlignment="1">
      <alignment horizontal="center"/>
    </xf>
    <xf numFmtId="0" fontId="0" fillId="0" borderId="1" xfId="0" applyBorder="1" applyAlignment="1">
      <alignment horizontal="center"/>
    </xf>
    <xf numFmtId="0" fontId="8" fillId="4" borderId="2" xfId="1" applyFont="1" applyFill="1" applyBorder="1" applyAlignment="1">
      <alignment horizontal="center" vertical="center"/>
    </xf>
    <xf numFmtId="0" fontId="0" fillId="2" borderId="0" xfId="0" applyFill="1" applyBorder="1" applyAlignment="1">
      <alignment horizontal="center"/>
    </xf>
    <xf numFmtId="0" fontId="0" fillId="2" borderId="1" xfId="0" applyFill="1" applyBorder="1" applyAlignment="1">
      <alignment horizontal="center"/>
    </xf>
    <xf numFmtId="0" fontId="0" fillId="3" borderId="0" xfId="0" applyFill="1" applyBorder="1" applyAlignment="1">
      <alignment horizontal="center"/>
    </xf>
    <xf numFmtId="0" fontId="0" fillId="3" borderId="1" xfId="0" applyFill="1"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27" fillId="2" borderId="0" xfId="0" applyFont="1" applyFill="1" applyAlignment="1">
      <alignment vertical="center"/>
    </xf>
    <xf numFmtId="0" fontId="22" fillId="0" borderId="6" xfId="0" applyFont="1" applyFill="1" applyBorder="1" applyAlignment="1">
      <alignment vertical="center"/>
    </xf>
    <xf numFmtId="0" fontId="23" fillId="0" borderId="0" xfId="0" applyFont="1" applyAlignment="1">
      <alignment vertical="center"/>
    </xf>
    <xf numFmtId="0" fontId="23" fillId="0" borderId="3" xfId="0" applyFont="1" applyFill="1" applyBorder="1" applyAlignment="1">
      <alignment horizontal="center" vertical="center"/>
    </xf>
    <xf numFmtId="0" fontId="23" fillId="0" borderId="15" xfId="0" applyFont="1" applyFill="1" applyBorder="1" applyAlignment="1">
      <alignment horizontal="center" vertical="center"/>
    </xf>
    <xf numFmtId="0" fontId="29" fillId="2" borderId="0" xfId="0" applyFont="1" applyFill="1"/>
    <xf numFmtId="0" fontId="8" fillId="4" borderId="2" xfId="1" applyFont="1" applyFill="1" applyBorder="1" applyAlignment="1">
      <alignment vertical="center"/>
    </xf>
    <xf numFmtId="164" fontId="23" fillId="0" borderId="2" xfId="0" applyNumberFormat="1" applyFont="1" applyFill="1" applyBorder="1" applyAlignment="1">
      <alignment vertical="center" wrapText="1"/>
    </xf>
    <xf numFmtId="0" fontId="23" fillId="2" borderId="13" xfId="0" applyFont="1" applyFill="1" applyBorder="1" applyAlignment="1">
      <alignment vertical="center" wrapText="1"/>
    </xf>
    <xf numFmtId="0" fontId="23" fillId="2" borderId="14" xfId="0" applyFont="1" applyFill="1" applyBorder="1" applyAlignment="1">
      <alignment vertical="center" wrapText="1"/>
    </xf>
    <xf numFmtId="0" fontId="3" fillId="2" borderId="6" xfId="1" applyFont="1" applyFill="1" applyBorder="1" applyAlignment="1" applyProtection="1">
      <alignment horizontal="center" vertical="center" wrapText="1"/>
      <protection locked="0"/>
    </xf>
    <xf numFmtId="164" fontId="22" fillId="0" borderId="18" xfId="0" applyNumberFormat="1" applyFont="1" applyFill="1" applyBorder="1" applyAlignment="1" applyProtection="1">
      <alignment horizontal="center" vertical="center"/>
      <protection locked="0"/>
    </xf>
    <xf numFmtId="164" fontId="22" fillId="7" borderId="19" xfId="0" applyNumberFormat="1" applyFont="1" applyFill="1" applyBorder="1" applyAlignment="1" applyProtection="1">
      <alignment horizontal="center" vertical="center"/>
      <protection locked="0"/>
    </xf>
    <xf numFmtId="164" fontId="22" fillId="8" borderId="19" xfId="0" applyNumberFormat="1" applyFont="1" applyFill="1" applyBorder="1" applyAlignment="1" applyProtection="1">
      <alignment horizontal="center" vertical="center"/>
      <protection locked="0"/>
    </xf>
    <xf numFmtId="164" fontId="17" fillId="9" borderId="7" xfId="0" applyNumberFormat="1" applyFont="1" applyFill="1" applyBorder="1" applyAlignment="1" applyProtection="1">
      <alignment horizontal="center" vertical="center" wrapText="1"/>
      <protection locked="0"/>
    </xf>
    <xf numFmtId="164" fontId="23" fillId="0" borderId="2" xfId="0" applyNumberFormat="1" applyFont="1" applyFill="1" applyBorder="1" applyAlignment="1" applyProtection="1">
      <alignment vertical="center" wrapText="1"/>
      <protection locked="0"/>
    </xf>
    <xf numFmtId="0" fontId="8" fillId="4" borderId="2" xfId="1" applyFont="1" applyFill="1" applyBorder="1" applyAlignment="1" applyProtection="1">
      <alignment vertical="center"/>
      <protection locked="0"/>
    </xf>
    <xf numFmtId="164" fontId="29" fillId="2" borderId="0" xfId="3" applyNumberFormat="1" applyFont="1" applyFill="1" applyProtection="1">
      <protection locked="0"/>
    </xf>
    <xf numFmtId="164" fontId="29" fillId="2" borderId="0" xfId="0" applyNumberFormat="1" applyFont="1" applyFill="1" applyProtection="1">
      <protection locked="0"/>
    </xf>
    <xf numFmtId="0" fontId="25" fillId="0" borderId="0" xfId="0" applyFont="1"/>
    <xf numFmtId="0" fontId="33" fillId="4" borderId="12" xfId="4" applyFont="1" applyFill="1" applyBorder="1" applyAlignment="1" applyProtection="1">
      <alignment horizontal="right" vertical="center"/>
    </xf>
    <xf numFmtId="0" fontId="8" fillId="4" borderId="12" xfId="1" applyFont="1" applyFill="1" applyBorder="1" applyAlignment="1" applyProtection="1">
      <alignment vertical="center"/>
      <protection locked="0"/>
    </xf>
    <xf numFmtId="164" fontId="23" fillId="0" borderId="12" xfId="0" applyNumberFormat="1" applyFont="1" applyFill="1" applyBorder="1" applyAlignment="1" applyProtection="1">
      <alignment vertical="center" wrapText="1"/>
      <protection locked="0"/>
    </xf>
    <xf numFmtId="0" fontId="3" fillId="2" borderId="1" xfId="1" applyFont="1" applyFill="1" applyBorder="1" applyAlignment="1" applyProtection="1">
      <alignment vertical="center" wrapText="1"/>
      <protection locked="0"/>
    </xf>
    <xf numFmtId="0" fontId="0" fillId="2" borderId="1" xfId="0" applyFill="1" applyBorder="1" applyAlignment="1">
      <alignment horizontal="center" vertical="center"/>
    </xf>
    <xf numFmtId="0" fontId="12" fillId="2" borderId="4" xfId="0" applyFont="1" applyFill="1" applyBorder="1" applyAlignment="1">
      <alignment vertical="center"/>
    </xf>
    <xf numFmtId="0" fontId="12" fillId="2" borderId="6" xfId="0" applyFont="1" applyFill="1" applyBorder="1" applyAlignment="1">
      <alignment vertical="center"/>
    </xf>
    <xf numFmtId="2" fontId="12" fillId="2" borderId="6" xfId="0" applyNumberFormat="1" applyFont="1" applyFill="1" applyBorder="1" applyAlignment="1">
      <alignment vertical="center"/>
    </xf>
    <xf numFmtId="49" fontId="15" fillId="2" borderId="10" xfId="0" applyNumberFormat="1" applyFont="1" applyFill="1" applyBorder="1" applyAlignment="1">
      <alignment horizontal="center" vertical="center"/>
    </xf>
    <xf numFmtId="0" fontId="13" fillId="2" borderId="1" xfId="0" applyFont="1" applyFill="1" applyBorder="1" applyAlignment="1">
      <alignment horizontal="center" vertical="center"/>
    </xf>
    <xf numFmtId="2" fontId="13" fillId="2" borderId="1" xfId="0" applyNumberFormat="1" applyFont="1" applyFill="1" applyBorder="1" applyAlignment="1">
      <alignment horizontal="center" vertical="center"/>
    </xf>
    <xf numFmtId="2" fontId="12" fillId="2" borderId="8" xfId="0" applyNumberFormat="1" applyFont="1" applyFill="1" applyBorder="1" applyAlignment="1">
      <alignment vertical="center"/>
    </xf>
    <xf numFmtId="2" fontId="13" fillId="2" borderId="0" xfId="0" applyNumberFormat="1" applyFont="1" applyFill="1" applyBorder="1" applyAlignment="1">
      <alignment horizontal="center" vertical="center"/>
    </xf>
    <xf numFmtId="2" fontId="12" fillId="2" borderId="0" xfId="0" applyNumberFormat="1" applyFont="1" applyFill="1" applyBorder="1" applyAlignment="1">
      <alignment vertical="center"/>
    </xf>
    <xf numFmtId="2" fontId="13" fillId="2" borderId="5" xfId="0" applyNumberFormat="1" applyFont="1" applyFill="1" applyBorder="1" applyAlignment="1">
      <alignment horizontal="center" vertical="center"/>
    </xf>
    <xf numFmtId="0" fontId="14" fillId="2" borderId="4" xfId="0" applyFont="1" applyFill="1" applyBorder="1" applyAlignment="1">
      <alignment vertical="center"/>
    </xf>
    <xf numFmtId="0" fontId="14" fillId="2" borderId="6" xfId="0" applyFont="1" applyFill="1" applyBorder="1" applyAlignment="1">
      <alignment vertical="center"/>
    </xf>
    <xf numFmtId="2" fontId="14" fillId="2" borderId="0" xfId="0" applyNumberFormat="1" applyFont="1" applyFill="1" applyBorder="1" applyAlignment="1">
      <alignment vertical="center"/>
    </xf>
    <xf numFmtId="0" fontId="12" fillId="2" borderId="4" xfId="0" applyFont="1" applyFill="1" applyBorder="1" applyAlignment="1">
      <alignment horizontal="left" vertical="center"/>
    </xf>
    <xf numFmtId="0" fontId="12" fillId="2" borderId="6" xfId="0" applyFont="1" applyFill="1" applyBorder="1" applyAlignment="1">
      <alignment horizontal="left" vertical="center"/>
    </xf>
    <xf numFmtId="2" fontId="12" fillId="2" borderId="6" xfId="0" applyNumberFormat="1" applyFont="1" applyFill="1" applyBorder="1" applyAlignment="1">
      <alignment horizontal="left" vertical="center"/>
    </xf>
    <xf numFmtId="2" fontId="12" fillId="2" borderId="0" xfId="0" applyNumberFormat="1" applyFont="1" applyFill="1" applyBorder="1" applyAlignment="1">
      <alignment horizontal="left" vertical="center"/>
    </xf>
    <xf numFmtId="0" fontId="22" fillId="4" borderId="2" xfId="1" applyFont="1" applyFill="1" applyBorder="1" applyAlignment="1">
      <alignment vertical="center"/>
    </xf>
    <xf numFmtId="0" fontId="22" fillId="4" borderId="6" xfId="1" applyFont="1" applyFill="1" applyBorder="1" applyAlignment="1">
      <alignment vertical="center"/>
    </xf>
    <xf numFmtId="0" fontId="22" fillId="4" borderId="2" xfId="1" applyFont="1" applyFill="1" applyBorder="1" applyAlignment="1" applyProtection="1">
      <alignment vertical="center"/>
      <protection locked="0"/>
    </xf>
    <xf numFmtId="0" fontId="22" fillId="4" borderId="12" xfId="1" applyFont="1" applyFill="1" applyBorder="1" applyAlignment="1">
      <alignment vertical="center"/>
    </xf>
    <xf numFmtId="0" fontId="15" fillId="0" borderId="0" xfId="0" applyFont="1"/>
    <xf numFmtId="0" fontId="22" fillId="4" borderId="2" xfId="1" applyFont="1" applyFill="1" applyBorder="1" applyAlignment="1">
      <alignment horizontal="center" vertical="center"/>
    </xf>
    <xf numFmtId="0" fontId="22" fillId="4" borderId="1" xfId="1" applyFont="1" applyFill="1" applyBorder="1" applyAlignment="1">
      <alignment vertical="center"/>
    </xf>
    <xf numFmtId="0" fontId="22" fillId="4" borderId="12" xfId="1" applyFont="1" applyFill="1" applyBorder="1" applyAlignment="1" applyProtection="1">
      <alignment vertical="center"/>
      <protection locked="0"/>
    </xf>
    <xf numFmtId="0" fontId="34" fillId="0" borderId="4" xfId="0" applyFont="1" applyFill="1" applyBorder="1" applyAlignment="1">
      <alignment vertical="center"/>
    </xf>
    <xf numFmtId="0" fontId="22" fillId="4" borderId="6" xfId="1" applyFont="1" applyFill="1" applyBorder="1" applyAlignment="1">
      <alignment horizontal="center" vertical="center"/>
    </xf>
    <xf numFmtId="0" fontId="12" fillId="3" borderId="4" xfId="0" applyFont="1" applyFill="1" applyBorder="1" applyAlignment="1">
      <alignment vertical="center"/>
    </xf>
    <xf numFmtId="0" fontId="12" fillId="3" borderId="6" xfId="0" applyFont="1" applyFill="1" applyBorder="1" applyAlignment="1">
      <alignment vertical="center"/>
    </xf>
    <xf numFmtId="49" fontId="15" fillId="3" borderId="10" xfId="0" applyNumberFormat="1" applyFont="1" applyFill="1" applyBorder="1" applyAlignment="1">
      <alignment horizontal="center" vertical="center"/>
    </xf>
    <xf numFmtId="0" fontId="13" fillId="3" borderId="1" xfId="0" applyFont="1" applyFill="1" applyBorder="1" applyAlignment="1">
      <alignment horizontal="center" vertical="center"/>
    </xf>
    <xf numFmtId="0" fontId="0" fillId="3" borderId="1" xfId="0" applyFill="1" applyBorder="1" applyAlignment="1">
      <alignment horizontal="center" vertical="center"/>
    </xf>
    <xf numFmtId="0" fontId="12" fillId="3" borderId="4" xfId="0" applyFont="1" applyFill="1" applyBorder="1" applyAlignment="1">
      <alignment horizontal="left" vertical="center"/>
    </xf>
    <xf numFmtId="0" fontId="12" fillId="3" borderId="6" xfId="0" applyFont="1" applyFill="1" applyBorder="1" applyAlignment="1">
      <alignment horizontal="left" vertical="center"/>
    </xf>
    <xf numFmtId="164" fontId="31" fillId="6" borderId="7" xfId="3" applyNumberFormat="1" applyFont="1" applyFill="1" applyBorder="1" applyAlignment="1" applyProtection="1">
      <alignment horizontal="center" vertical="center" wrapText="1" shrinkToFit="1"/>
      <protection locked="0"/>
    </xf>
    <xf numFmtId="164" fontId="31" fillId="9" borderId="7" xfId="0" applyNumberFormat="1" applyFont="1" applyFill="1" applyBorder="1" applyAlignment="1" applyProtection="1">
      <alignment horizontal="center" vertical="center" wrapText="1"/>
      <protection locked="0"/>
    </xf>
    <xf numFmtId="164" fontId="28" fillId="7" borderId="7" xfId="0" applyNumberFormat="1" applyFont="1" applyFill="1" applyBorder="1" applyAlignment="1" applyProtection="1">
      <alignment horizontal="center" vertical="center" wrapText="1"/>
      <protection locked="0"/>
    </xf>
    <xf numFmtId="164" fontId="28" fillId="8" borderId="7" xfId="0" applyNumberFormat="1" applyFont="1" applyFill="1" applyBorder="1" applyAlignment="1" applyProtection="1">
      <alignment horizontal="center" vertical="center" wrapText="1"/>
      <protection locked="0"/>
    </xf>
    <xf numFmtId="49" fontId="18" fillId="0" borderId="0" xfId="1" applyNumberFormat="1" applyFont="1" applyFill="1" applyBorder="1" applyAlignment="1" applyProtection="1">
      <alignment horizontal="left" vertical="center" wrapText="1" indent="1"/>
      <protection locked="0"/>
    </xf>
    <xf numFmtId="49" fontId="26" fillId="2" borderId="0" xfId="0" applyNumberFormat="1" applyFont="1" applyFill="1" applyBorder="1" applyAlignment="1" applyProtection="1">
      <protection locked="0"/>
    </xf>
    <xf numFmtId="0" fontId="16" fillId="2" borderId="6" xfId="1" applyFont="1" applyFill="1" applyBorder="1" applyAlignment="1">
      <alignment horizontal="center" vertical="center"/>
    </xf>
    <xf numFmtId="49" fontId="18" fillId="2" borderId="0" xfId="1" applyNumberFormat="1" applyFont="1" applyFill="1" applyBorder="1" applyAlignment="1" applyProtection="1">
      <alignment horizontal="center" vertical="center" wrapText="1"/>
      <protection locked="0"/>
    </xf>
    <xf numFmtId="0" fontId="25" fillId="0" borderId="0" xfId="0" applyFont="1" applyFill="1"/>
    <xf numFmtId="164" fontId="29" fillId="0" borderId="0" xfId="3" applyNumberFormat="1" applyFont="1" applyFill="1" applyProtection="1">
      <protection locked="0"/>
    </xf>
    <xf numFmtId="164" fontId="29" fillId="0" borderId="0" xfId="0" applyNumberFormat="1" applyFont="1" applyFill="1" applyProtection="1">
      <protection locked="0"/>
    </xf>
    <xf numFmtId="0" fontId="29" fillId="0" borderId="0" xfId="0" applyFont="1" applyFill="1"/>
    <xf numFmtId="2" fontId="13" fillId="2" borderId="5" xfId="0" applyNumberFormat="1" applyFont="1" applyFill="1" applyBorder="1" applyAlignment="1">
      <alignment horizontal="center" vertical="center"/>
    </xf>
    <xf numFmtId="2" fontId="13" fillId="2" borderId="1" xfId="0" applyNumberFormat="1" applyFont="1" applyFill="1" applyBorder="1" applyAlignment="1">
      <alignment horizontal="center" vertical="center"/>
    </xf>
    <xf numFmtId="164" fontId="22" fillId="6" borderId="17" xfId="0" applyNumberFormat="1" applyFont="1" applyFill="1" applyBorder="1" applyAlignment="1" applyProtection="1">
      <alignment horizontal="center" vertical="center"/>
      <protection locked="0"/>
    </xf>
    <xf numFmtId="49" fontId="18" fillId="0" borderId="23" xfId="1" applyNumberFormat="1" applyFont="1" applyFill="1" applyBorder="1" applyAlignment="1" applyProtection="1">
      <alignment horizontal="left" vertical="center" wrapText="1" indent="1"/>
      <protection locked="0"/>
    </xf>
    <xf numFmtId="164" fontId="28" fillId="6" borderId="7" xfId="3" applyNumberFormat="1" applyFont="1" applyFill="1" applyBorder="1" applyAlignment="1" applyProtection="1">
      <alignment horizontal="center" vertical="center" wrapText="1" shrinkToFit="1"/>
      <protection locked="0"/>
    </xf>
    <xf numFmtId="0" fontId="19" fillId="0" borderId="3" xfId="0" applyFont="1" applyFill="1" applyBorder="1" applyAlignment="1">
      <alignment horizontal="left" vertical="center"/>
    </xf>
    <xf numFmtId="49" fontId="17" fillId="0" borderId="3" xfId="0" applyNumberFormat="1" applyFont="1" applyBorder="1" applyAlignment="1" applyProtection="1">
      <alignment horizontal="left" vertical="center" indent="1"/>
      <protection locked="0"/>
    </xf>
    <xf numFmtId="49" fontId="18" fillId="0" borderId="3" xfId="1" applyNumberFormat="1" applyFont="1" applyFill="1" applyBorder="1" applyAlignment="1" applyProtection="1">
      <alignment horizontal="left" vertical="center" wrapText="1" indent="1"/>
      <protection locked="0"/>
    </xf>
    <xf numFmtId="2" fontId="40" fillId="2" borderId="0" xfId="0" applyNumberFormat="1" applyFont="1" applyFill="1" applyBorder="1" applyAlignment="1">
      <alignment vertical="center"/>
    </xf>
    <xf numFmtId="2" fontId="39" fillId="2" borderId="1" xfId="0" applyNumberFormat="1" applyFont="1" applyFill="1" applyBorder="1" applyAlignment="1">
      <alignment horizontal="center" vertical="center"/>
    </xf>
    <xf numFmtId="2" fontId="40" fillId="2" borderId="6" xfId="0" applyNumberFormat="1" applyFont="1" applyFill="1" applyBorder="1" applyAlignment="1">
      <alignment vertical="center"/>
    </xf>
    <xf numFmtId="2" fontId="41" fillId="2" borderId="0" xfId="0" applyNumberFormat="1" applyFont="1" applyFill="1" applyBorder="1" applyAlignment="1">
      <alignment vertical="center"/>
    </xf>
    <xf numFmtId="2" fontId="40" fillId="2" borderId="6" xfId="0" applyNumberFormat="1" applyFont="1" applyFill="1" applyBorder="1" applyAlignment="1">
      <alignment horizontal="left" vertical="center"/>
    </xf>
    <xf numFmtId="2" fontId="40" fillId="2" borderId="0" xfId="0" applyNumberFormat="1" applyFont="1" applyFill="1" applyBorder="1" applyAlignment="1">
      <alignment horizontal="left" vertical="center"/>
    </xf>
    <xf numFmtId="0" fontId="42" fillId="4" borderId="2" xfId="1" applyFont="1" applyFill="1" applyBorder="1" applyAlignment="1">
      <alignment vertical="center"/>
    </xf>
    <xf numFmtId="2" fontId="39" fillId="2" borderId="0" xfId="0" applyNumberFormat="1" applyFont="1" applyFill="1" applyBorder="1" applyAlignment="1">
      <alignment horizontal="center" vertical="center"/>
    </xf>
    <xf numFmtId="0" fontId="8" fillId="2" borderId="25" xfId="1" applyFont="1" applyFill="1" applyBorder="1" applyAlignment="1">
      <alignment vertical="center"/>
    </xf>
    <xf numFmtId="0" fontId="0" fillId="0" borderId="3" xfId="0" applyBorder="1"/>
    <xf numFmtId="0" fontId="24" fillId="0" borderId="3" xfId="0" applyFont="1" applyBorder="1"/>
    <xf numFmtId="0" fontId="14" fillId="3" borderId="4" xfId="0" applyFont="1" applyFill="1" applyBorder="1" applyAlignment="1">
      <alignment vertical="center"/>
    </xf>
    <xf numFmtId="0" fontId="14" fillId="3" borderId="6" xfId="0" applyFont="1" applyFill="1" applyBorder="1" applyAlignment="1">
      <alignment vertical="center"/>
    </xf>
    <xf numFmtId="0" fontId="12" fillId="3" borderId="4" xfId="0" applyNumberFormat="1" applyFont="1" applyFill="1" applyBorder="1" applyAlignment="1">
      <alignment vertical="center"/>
    </xf>
    <xf numFmtId="0" fontId="12" fillId="3" borderId="6" xfId="0" applyNumberFormat="1" applyFont="1" applyFill="1" applyBorder="1" applyAlignment="1">
      <alignment vertical="center"/>
    </xf>
    <xf numFmtId="0" fontId="0" fillId="0" borderId="8" xfId="0" applyBorder="1" applyAlignment="1">
      <alignment horizontal="center"/>
    </xf>
    <xf numFmtId="0" fontId="0" fillId="0" borderId="5" xfId="0" applyBorder="1" applyAlignment="1">
      <alignment horizontal="center"/>
    </xf>
    <xf numFmtId="0" fontId="8" fillId="3" borderId="6" xfId="1" applyFont="1" applyFill="1" applyBorder="1" applyAlignment="1">
      <alignment horizontal="center" vertical="center"/>
    </xf>
    <xf numFmtId="0" fontId="8" fillId="3" borderId="0" xfId="1" applyFont="1" applyFill="1" applyBorder="1" applyAlignment="1">
      <alignment horizontal="center" vertical="center"/>
    </xf>
    <xf numFmtId="0" fontId="8" fillId="3" borderId="1" xfId="1" applyFont="1" applyFill="1" applyBorder="1" applyAlignment="1">
      <alignment horizontal="center" vertical="center"/>
    </xf>
    <xf numFmtId="49" fontId="26" fillId="2" borderId="1" xfId="0" applyNumberFormat="1" applyFont="1" applyFill="1" applyBorder="1" applyAlignment="1">
      <alignment horizontal="right"/>
    </xf>
    <xf numFmtId="49" fontId="26" fillId="2" borderId="24" xfId="0" applyNumberFormat="1" applyFont="1" applyFill="1" applyBorder="1" applyAlignment="1">
      <alignment horizontal="right"/>
    </xf>
    <xf numFmtId="0" fontId="37" fillId="0" borderId="0" xfId="0" applyFont="1" applyAlignment="1">
      <alignment horizontal="left" vertical="center"/>
    </xf>
    <xf numFmtId="0" fontId="0" fillId="2" borderId="8" xfId="0" applyFill="1" applyBorder="1" applyAlignment="1">
      <alignment horizontal="center"/>
    </xf>
    <xf numFmtId="0" fontId="0" fillId="2" borderId="5" xfId="0" applyFill="1" applyBorder="1" applyAlignment="1">
      <alignment horizontal="center"/>
    </xf>
    <xf numFmtId="49" fontId="26" fillId="2" borderId="0" xfId="0" applyNumberFormat="1" applyFont="1" applyFill="1" applyBorder="1" applyAlignment="1">
      <alignment horizontal="right"/>
    </xf>
    <xf numFmtId="164" fontId="23" fillId="7" borderId="13" xfId="0" applyNumberFormat="1" applyFont="1" applyFill="1" applyBorder="1" applyAlignment="1" applyProtection="1">
      <alignment horizontal="center" vertical="center" wrapText="1"/>
      <protection locked="0"/>
    </xf>
    <xf numFmtId="164" fontId="23" fillId="7" borderId="14" xfId="0" applyNumberFormat="1" applyFont="1" applyFill="1" applyBorder="1" applyAlignment="1" applyProtection="1">
      <alignment horizontal="center" vertical="center" wrapText="1"/>
      <protection locked="0"/>
    </xf>
    <xf numFmtId="164" fontId="23" fillId="6" borderId="13" xfId="0" applyNumberFormat="1" applyFont="1" applyFill="1" applyBorder="1" applyAlignment="1" applyProtection="1">
      <alignment horizontal="center" vertical="center" wrapText="1"/>
      <protection locked="0"/>
    </xf>
    <xf numFmtId="164" fontId="23" fillId="6" borderId="5" xfId="0" applyNumberFormat="1" applyFont="1" applyFill="1" applyBorder="1" applyAlignment="1" applyProtection="1">
      <alignment horizontal="center" vertical="center" wrapText="1"/>
      <protection locked="0"/>
    </xf>
    <xf numFmtId="164" fontId="23" fillId="6" borderId="14" xfId="0" applyNumberFormat="1" applyFont="1" applyFill="1" applyBorder="1" applyAlignment="1" applyProtection="1">
      <alignment horizontal="center" vertical="center" wrapText="1"/>
      <protection locked="0"/>
    </xf>
    <xf numFmtId="0" fontId="3" fillId="2" borderId="1" xfId="1" applyFont="1" applyFill="1" applyBorder="1" applyAlignment="1" applyProtection="1">
      <alignment horizontal="center" vertical="center" wrapText="1"/>
      <protection locked="0"/>
    </xf>
    <xf numFmtId="0" fontId="3" fillId="2" borderId="5" xfId="1" applyFont="1" applyFill="1" applyBorder="1" applyAlignment="1" applyProtection="1">
      <alignment horizontal="center" vertical="center" wrapText="1"/>
      <protection locked="0"/>
    </xf>
    <xf numFmtId="0" fontId="15" fillId="2" borderId="4" xfId="0" applyFont="1" applyFill="1" applyBorder="1" applyAlignment="1">
      <alignment horizontal="center" vertical="center"/>
    </xf>
    <xf numFmtId="0" fontId="15" fillId="2" borderId="10" xfId="0" applyFont="1" applyFill="1" applyBorder="1" applyAlignment="1">
      <alignment horizontal="center" vertical="center"/>
    </xf>
    <xf numFmtId="164" fontId="23" fillId="8" borderId="13" xfId="0" applyNumberFormat="1" applyFont="1" applyFill="1" applyBorder="1" applyAlignment="1" applyProtection="1">
      <alignment horizontal="center" vertical="center" wrapText="1"/>
      <protection locked="0"/>
    </xf>
    <xf numFmtId="164" fontId="23" fillId="8" borderId="14" xfId="0" applyNumberFormat="1" applyFont="1" applyFill="1" applyBorder="1" applyAlignment="1" applyProtection="1">
      <alignment horizontal="center" vertical="center" wrapText="1"/>
      <protection locked="0"/>
    </xf>
    <xf numFmtId="0" fontId="31" fillId="2" borderId="13" xfId="0" applyFont="1" applyFill="1" applyBorder="1" applyAlignment="1">
      <alignment horizontal="center" vertical="center" wrapText="1"/>
    </xf>
    <xf numFmtId="0" fontId="31" fillId="2" borderId="14"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10" xfId="0" applyFont="1" applyFill="1" applyBorder="1" applyAlignment="1">
      <alignment horizontal="center" vertical="center"/>
    </xf>
    <xf numFmtId="164" fontId="23" fillId="6" borderId="8" xfId="0" applyNumberFormat="1" applyFont="1" applyFill="1" applyBorder="1" applyAlignment="1" applyProtection="1">
      <alignment horizontal="center" vertical="center" wrapText="1"/>
      <protection locked="0"/>
    </xf>
    <xf numFmtId="0" fontId="16" fillId="0" borderId="6" xfId="1" applyFont="1" applyFill="1" applyBorder="1" applyAlignment="1">
      <alignment horizontal="center" vertical="center"/>
    </xf>
    <xf numFmtId="0" fontId="16" fillId="0" borderId="8" xfId="1" applyFont="1" applyFill="1" applyBorder="1" applyAlignment="1">
      <alignment horizontal="center" vertical="center"/>
    </xf>
    <xf numFmtId="0" fontId="15" fillId="0" borderId="2"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2" xfId="0" applyFont="1" applyBorder="1" applyAlignment="1">
      <alignment horizontal="center" vertical="center"/>
    </xf>
    <xf numFmtId="0" fontId="15" fillId="0" borderId="12" xfId="0" applyFont="1" applyBorder="1" applyAlignment="1">
      <alignment horizontal="center" vertical="center"/>
    </xf>
    <xf numFmtId="0" fontId="2" fillId="10" borderId="21" xfId="0" applyFont="1" applyFill="1" applyBorder="1" applyAlignment="1">
      <alignment horizontal="center" vertical="center" wrapText="1"/>
    </xf>
    <xf numFmtId="0" fontId="2" fillId="10" borderId="14" xfId="0" applyFont="1" applyFill="1" applyBorder="1" applyAlignment="1">
      <alignment horizontal="center" vertical="center" wrapText="1"/>
    </xf>
    <xf numFmtId="2" fontId="39" fillId="2" borderId="6" xfId="0" applyNumberFormat="1" applyFont="1" applyFill="1" applyBorder="1" applyAlignment="1">
      <alignment horizontal="center" vertical="center"/>
    </xf>
    <xf numFmtId="2" fontId="39" fillId="2" borderId="1" xfId="0" applyNumberFormat="1" applyFont="1" applyFill="1" applyBorder="1" applyAlignment="1">
      <alignment horizontal="center" vertical="center"/>
    </xf>
    <xf numFmtId="2" fontId="38" fillId="2" borderId="16" xfId="0" applyNumberFormat="1" applyFont="1" applyFill="1" applyBorder="1" applyAlignment="1">
      <alignment horizontal="center" vertical="center"/>
    </xf>
    <xf numFmtId="2" fontId="38" fillId="2" borderId="22" xfId="0" applyNumberFormat="1" applyFont="1" applyFill="1" applyBorder="1" applyAlignment="1">
      <alignment horizontal="center" vertical="center"/>
    </xf>
    <xf numFmtId="0" fontId="35" fillId="5" borderId="20"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 fillId="2" borderId="1" xfId="1" applyFont="1" applyFill="1" applyBorder="1" applyAlignment="1">
      <alignment horizontal="center" vertical="center" wrapText="1"/>
    </xf>
    <xf numFmtId="164" fontId="17" fillId="0" borderId="15" xfId="3" applyNumberFormat="1" applyFont="1" applyFill="1" applyBorder="1" applyAlignment="1" applyProtection="1">
      <alignment horizontal="center" vertical="center" wrapText="1"/>
      <protection locked="0"/>
    </xf>
    <xf numFmtId="164" fontId="17" fillId="0" borderId="2" xfId="3" applyNumberFormat="1" applyFont="1" applyFill="1" applyBorder="1" applyAlignment="1" applyProtection="1">
      <alignment horizontal="center" vertical="center" wrapText="1"/>
      <protection locked="0"/>
    </xf>
    <xf numFmtId="164" fontId="17" fillId="0" borderId="12" xfId="3" applyNumberFormat="1" applyFont="1" applyFill="1" applyBorder="1" applyAlignment="1" applyProtection="1">
      <alignment horizontal="center" vertical="center" wrapText="1"/>
      <protection locked="0"/>
    </xf>
    <xf numFmtId="2" fontId="13" fillId="2" borderId="8" xfId="0" applyNumberFormat="1" applyFont="1" applyFill="1" applyBorder="1" applyAlignment="1">
      <alignment horizontal="center" vertical="center"/>
    </xf>
    <xf numFmtId="2" fontId="13" fillId="2" borderId="5" xfId="0" applyNumberFormat="1" applyFont="1" applyFill="1" applyBorder="1" applyAlignment="1">
      <alignment horizontal="center" vertical="center"/>
    </xf>
    <xf numFmtId="49" fontId="17" fillId="0" borderId="15" xfId="0" applyNumberFormat="1" applyFont="1" applyBorder="1" applyAlignment="1" applyProtection="1">
      <alignment horizontal="center" vertical="center"/>
      <protection locked="0"/>
    </xf>
    <xf numFmtId="49" fontId="17" fillId="0" borderId="2" xfId="0" applyNumberFormat="1" applyFont="1" applyBorder="1" applyAlignment="1" applyProtection="1">
      <alignment horizontal="center" vertical="center"/>
      <protection locked="0"/>
    </xf>
    <xf numFmtId="49" fontId="17" fillId="0" borderId="12" xfId="0" applyNumberFormat="1" applyFont="1" applyBorder="1" applyAlignment="1" applyProtection="1">
      <alignment horizontal="center" vertical="center"/>
      <protection locked="0"/>
    </xf>
    <xf numFmtId="0" fontId="19" fillId="0" borderId="15" xfId="0" applyFont="1" applyFill="1" applyBorder="1" applyAlignment="1">
      <alignment horizontal="left" vertical="center"/>
    </xf>
    <xf numFmtId="0" fontId="19" fillId="0" borderId="2" xfId="0" applyFont="1" applyFill="1" applyBorder="1" applyAlignment="1">
      <alignment horizontal="left" vertical="center"/>
    </xf>
    <xf numFmtId="0" fontId="19" fillId="0" borderId="12" xfId="0" applyFont="1" applyFill="1" applyBorder="1" applyAlignment="1">
      <alignment horizontal="left" vertical="center"/>
    </xf>
    <xf numFmtId="49" fontId="18" fillId="0" borderId="15" xfId="1" applyNumberFormat="1" applyFont="1" applyFill="1" applyBorder="1" applyAlignment="1" applyProtection="1">
      <alignment horizontal="center" vertical="center" wrapText="1"/>
      <protection locked="0"/>
    </xf>
    <xf numFmtId="49" fontId="18" fillId="0" borderId="2" xfId="1" applyNumberFormat="1" applyFont="1" applyFill="1" applyBorder="1" applyAlignment="1" applyProtection="1">
      <alignment horizontal="center" vertical="center" wrapText="1"/>
      <protection locked="0"/>
    </xf>
    <xf numFmtId="49" fontId="18" fillId="0" borderId="12" xfId="1" applyNumberFormat="1" applyFont="1" applyFill="1" applyBorder="1" applyAlignment="1" applyProtection="1">
      <alignment horizontal="center" vertical="center" wrapText="1"/>
      <protection locked="0"/>
    </xf>
    <xf numFmtId="0" fontId="32" fillId="4" borderId="2" xfId="4" applyFill="1" applyBorder="1" applyAlignment="1" applyProtection="1">
      <alignment horizontal="right" vertical="center"/>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0" fontId="30" fillId="3" borderId="21" xfId="0" applyFont="1" applyFill="1" applyBorder="1" applyAlignment="1">
      <alignment horizontal="center" vertical="center"/>
    </xf>
    <xf numFmtId="0" fontId="30" fillId="3" borderId="14" xfId="0" applyFont="1" applyFill="1" applyBorder="1" applyAlignment="1">
      <alignment horizontal="center" vertical="center"/>
    </xf>
    <xf numFmtId="49" fontId="30" fillId="3" borderId="21" xfId="0" applyNumberFormat="1" applyFont="1" applyFill="1" applyBorder="1" applyAlignment="1">
      <alignment horizontal="center" vertical="center" wrapText="1"/>
    </xf>
    <xf numFmtId="49" fontId="30" fillId="3" borderId="14" xfId="0" applyNumberFormat="1" applyFont="1" applyFill="1" applyBorder="1" applyAlignment="1">
      <alignment horizontal="center" vertical="center" wrapText="1"/>
    </xf>
    <xf numFmtId="49" fontId="30" fillId="3" borderId="21" xfId="0" applyNumberFormat="1" applyFont="1" applyFill="1" applyBorder="1" applyAlignment="1">
      <alignment horizontal="center" vertical="center"/>
    </xf>
    <xf numFmtId="49" fontId="30" fillId="3" borderId="14" xfId="0" applyNumberFormat="1"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7" borderId="21" xfId="0" applyFont="1" applyFill="1" applyBorder="1" applyAlignment="1">
      <alignment horizontal="center" vertical="center" wrapText="1"/>
    </xf>
    <xf numFmtId="0" fontId="2" fillId="7" borderId="14" xfId="0" applyFont="1" applyFill="1" applyBorder="1" applyAlignment="1">
      <alignment horizontal="center" vertical="center" wrapText="1"/>
    </xf>
  </cellXfs>
  <cellStyles count="5">
    <cellStyle name="Вычисление белый" xfId="2"/>
    <cellStyle name="Гиперссылка" xfId="4" builtinId="8"/>
    <cellStyle name="Обычный" xfId="0" builtinId="0"/>
    <cellStyle name="Обычный 3" xfId="1"/>
    <cellStyle name="Процентный" xfId="3" builtinId="5"/>
  </cellStyles>
  <dxfs count="0"/>
  <tableStyles count="0" defaultTableStyle="TableStyleMedium9" defaultPivotStyle="PivotStyleLight16"/>
  <colors>
    <mruColors>
      <color rgb="FF66FF99"/>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 Type="http://schemas.openxmlformats.org/officeDocument/2006/relationships/image" Target="../media/image1.gif"/><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80" Type="http://schemas.openxmlformats.org/officeDocument/2006/relationships/image" Target="../media/image180.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g"/><Relationship Id="rId2" Type="http://schemas.openxmlformats.org/officeDocument/2006/relationships/image" Target="../media/image2.gif"/><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0</xdr:row>
      <xdr:rowOff>104775</xdr:rowOff>
    </xdr:from>
    <xdr:to>
      <xdr:col>1</xdr:col>
      <xdr:colOff>0</xdr:colOff>
      <xdr:row>0</xdr:row>
      <xdr:rowOff>876300</xdr:rowOff>
    </xdr:to>
    <xdr:pic>
      <xdr:nvPicPr>
        <xdr:cNvPr id="6" name="Рисунок 5" descr="logo-bbs.gif"/>
        <xdr:cNvPicPr>
          <a:picLocks noChangeAspect="1"/>
        </xdr:cNvPicPr>
      </xdr:nvPicPr>
      <xdr:blipFill>
        <a:blip xmlns:r="http://schemas.openxmlformats.org/officeDocument/2006/relationships" r:embed="rId1" cstate="print"/>
        <a:stretch>
          <a:fillRect/>
        </a:stretch>
      </xdr:blipFill>
      <xdr:spPr>
        <a:xfrm>
          <a:off x="438150" y="104775"/>
          <a:ext cx="771525" cy="771525"/>
        </a:xfrm>
        <a:prstGeom prst="rect">
          <a:avLst/>
        </a:prstGeom>
      </xdr:spPr>
    </xdr:pic>
    <xdr:clientData/>
  </xdr:twoCellAnchor>
  <xdr:twoCellAnchor editAs="oneCell">
    <xdr:from>
      <xdr:col>1</xdr:col>
      <xdr:colOff>180975</xdr:colOff>
      <xdr:row>0</xdr:row>
      <xdr:rowOff>94130</xdr:rowOff>
    </xdr:from>
    <xdr:to>
      <xdr:col>2</xdr:col>
      <xdr:colOff>200025</xdr:colOff>
      <xdr:row>0</xdr:row>
      <xdr:rowOff>865655</xdr:rowOff>
    </xdr:to>
    <xdr:pic>
      <xdr:nvPicPr>
        <xdr:cNvPr id="7" name="Рисунок 6" descr="logo-okean.gif"/>
        <xdr:cNvPicPr>
          <a:picLocks noChangeAspect="1"/>
        </xdr:cNvPicPr>
      </xdr:nvPicPr>
      <xdr:blipFill>
        <a:blip xmlns:r="http://schemas.openxmlformats.org/officeDocument/2006/relationships" r:embed="rId2" cstate="print"/>
        <a:stretch>
          <a:fillRect/>
        </a:stretch>
      </xdr:blipFill>
      <xdr:spPr>
        <a:xfrm>
          <a:off x="1387475" y="94130"/>
          <a:ext cx="768350" cy="771525"/>
        </a:xfrm>
        <a:prstGeom prst="rect">
          <a:avLst/>
        </a:prstGeom>
      </xdr:spPr>
    </xdr:pic>
    <xdr:clientData/>
  </xdr:twoCellAnchor>
  <xdr:twoCellAnchor editAs="oneCell">
    <xdr:from>
      <xdr:col>0</xdr:col>
      <xdr:colOff>9525</xdr:colOff>
      <xdr:row>13</xdr:row>
      <xdr:rowOff>19050</xdr:rowOff>
    </xdr:from>
    <xdr:to>
      <xdr:col>0</xdr:col>
      <xdr:colOff>1200150</xdr:colOff>
      <xdr:row>14</xdr:row>
      <xdr:rowOff>342900</xdr:rowOff>
    </xdr:to>
    <xdr:pic>
      <xdr:nvPicPr>
        <xdr:cNvPr id="15" name="Рисунок 14" descr="tr-2.jpg"/>
        <xdr:cNvPicPr>
          <a:picLocks noChangeAspect="1"/>
        </xdr:cNvPicPr>
      </xdr:nvPicPr>
      <xdr:blipFill>
        <a:blip xmlns:r="http://schemas.openxmlformats.org/officeDocument/2006/relationships" r:embed="rId3" cstate="print"/>
        <a:stretch>
          <a:fillRect/>
        </a:stretch>
      </xdr:blipFill>
      <xdr:spPr>
        <a:xfrm>
          <a:off x="9525" y="3019425"/>
          <a:ext cx="1190625" cy="571500"/>
        </a:xfrm>
        <a:prstGeom prst="rect">
          <a:avLst/>
        </a:prstGeom>
      </xdr:spPr>
    </xdr:pic>
    <xdr:clientData/>
  </xdr:twoCellAnchor>
  <xdr:twoCellAnchor editAs="oneCell">
    <xdr:from>
      <xdr:col>0</xdr:col>
      <xdr:colOff>9525</xdr:colOff>
      <xdr:row>17</xdr:row>
      <xdr:rowOff>19050</xdr:rowOff>
    </xdr:from>
    <xdr:to>
      <xdr:col>0</xdr:col>
      <xdr:colOff>1200150</xdr:colOff>
      <xdr:row>18</xdr:row>
      <xdr:rowOff>342900</xdr:rowOff>
    </xdr:to>
    <xdr:pic>
      <xdr:nvPicPr>
        <xdr:cNvPr id="17" name="Рисунок 16" descr="tr-2C.jpg"/>
        <xdr:cNvPicPr>
          <a:picLocks noChangeAspect="1"/>
        </xdr:cNvPicPr>
      </xdr:nvPicPr>
      <xdr:blipFill>
        <a:blip xmlns:r="http://schemas.openxmlformats.org/officeDocument/2006/relationships" r:embed="rId4" cstate="print"/>
        <a:stretch>
          <a:fillRect/>
        </a:stretch>
      </xdr:blipFill>
      <xdr:spPr>
        <a:xfrm>
          <a:off x="9525" y="4229100"/>
          <a:ext cx="1190625" cy="571500"/>
        </a:xfrm>
        <a:prstGeom prst="rect">
          <a:avLst/>
        </a:prstGeom>
      </xdr:spPr>
    </xdr:pic>
    <xdr:clientData/>
  </xdr:twoCellAnchor>
  <xdr:twoCellAnchor editAs="oneCell">
    <xdr:from>
      <xdr:col>0</xdr:col>
      <xdr:colOff>9525</xdr:colOff>
      <xdr:row>19</xdr:row>
      <xdr:rowOff>19050</xdr:rowOff>
    </xdr:from>
    <xdr:to>
      <xdr:col>0</xdr:col>
      <xdr:colOff>1200150</xdr:colOff>
      <xdr:row>20</xdr:row>
      <xdr:rowOff>342900</xdr:rowOff>
    </xdr:to>
    <xdr:pic>
      <xdr:nvPicPr>
        <xdr:cNvPr id="18" name="Рисунок 17" descr="tr-2CF.jpg"/>
        <xdr:cNvPicPr>
          <a:picLocks noChangeAspect="1"/>
        </xdr:cNvPicPr>
      </xdr:nvPicPr>
      <xdr:blipFill>
        <a:blip xmlns:r="http://schemas.openxmlformats.org/officeDocument/2006/relationships" r:embed="rId5" cstate="print"/>
        <a:stretch>
          <a:fillRect/>
        </a:stretch>
      </xdr:blipFill>
      <xdr:spPr>
        <a:xfrm>
          <a:off x="9525" y="4829175"/>
          <a:ext cx="1190625" cy="571500"/>
        </a:xfrm>
        <a:prstGeom prst="rect">
          <a:avLst/>
        </a:prstGeom>
      </xdr:spPr>
    </xdr:pic>
    <xdr:clientData/>
  </xdr:twoCellAnchor>
  <xdr:twoCellAnchor editAs="oneCell">
    <xdr:from>
      <xdr:col>0</xdr:col>
      <xdr:colOff>9525</xdr:colOff>
      <xdr:row>21</xdr:row>
      <xdr:rowOff>19050</xdr:rowOff>
    </xdr:from>
    <xdr:to>
      <xdr:col>0</xdr:col>
      <xdr:colOff>1200150</xdr:colOff>
      <xdr:row>22</xdr:row>
      <xdr:rowOff>342900</xdr:rowOff>
    </xdr:to>
    <xdr:pic>
      <xdr:nvPicPr>
        <xdr:cNvPr id="19" name="Рисунок 18" descr="tr-4.jpg"/>
        <xdr:cNvPicPr>
          <a:picLocks noChangeAspect="1"/>
        </xdr:cNvPicPr>
      </xdr:nvPicPr>
      <xdr:blipFill>
        <a:blip xmlns:r="http://schemas.openxmlformats.org/officeDocument/2006/relationships" r:embed="rId6" cstate="print"/>
        <a:stretch>
          <a:fillRect/>
        </a:stretch>
      </xdr:blipFill>
      <xdr:spPr>
        <a:xfrm>
          <a:off x="9525" y="5429250"/>
          <a:ext cx="1190625" cy="571500"/>
        </a:xfrm>
        <a:prstGeom prst="rect">
          <a:avLst/>
        </a:prstGeom>
      </xdr:spPr>
    </xdr:pic>
    <xdr:clientData/>
  </xdr:twoCellAnchor>
  <xdr:twoCellAnchor editAs="oneCell">
    <xdr:from>
      <xdr:col>0</xdr:col>
      <xdr:colOff>9525</xdr:colOff>
      <xdr:row>15</xdr:row>
      <xdr:rowOff>19050</xdr:rowOff>
    </xdr:from>
    <xdr:to>
      <xdr:col>0</xdr:col>
      <xdr:colOff>1200150</xdr:colOff>
      <xdr:row>16</xdr:row>
      <xdr:rowOff>342900</xdr:rowOff>
    </xdr:to>
    <xdr:pic>
      <xdr:nvPicPr>
        <xdr:cNvPr id="20" name="Рисунок 19" descr="tr-2F.jpg"/>
        <xdr:cNvPicPr>
          <a:picLocks noChangeAspect="1"/>
        </xdr:cNvPicPr>
      </xdr:nvPicPr>
      <xdr:blipFill>
        <a:blip xmlns:r="http://schemas.openxmlformats.org/officeDocument/2006/relationships" r:embed="rId7" cstate="print"/>
        <a:stretch>
          <a:fillRect/>
        </a:stretch>
      </xdr:blipFill>
      <xdr:spPr>
        <a:xfrm>
          <a:off x="9525" y="3629025"/>
          <a:ext cx="1190625" cy="571500"/>
        </a:xfrm>
        <a:prstGeom prst="rect">
          <a:avLst/>
        </a:prstGeom>
      </xdr:spPr>
    </xdr:pic>
    <xdr:clientData/>
  </xdr:twoCellAnchor>
  <xdr:twoCellAnchor editAs="oneCell">
    <xdr:from>
      <xdr:col>0</xdr:col>
      <xdr:colOff>9525</xdr:colOff>
      <xdr:row>23</xdr:row>
      <xdr:rowOff>19050</xdr:rowOff>
    </xdr:from>
    <xdr:to>
      <xdr:col>0</xdr:col>
      <xdr:colOff>1200150</xdr:colOff>
      <xdr:row>24</xdr:row>
      <xdr:rowOff>342900</xdr:rowOff>
    </xdr:to>
    <xdr:pic>
      <xdr:nvPicPr>
        <xdr:cNvPr id="21" name="Рисунок 20" descr="tr-4F.jpg"/>
        <xdr:cNvPicPr>
          <a:picLocks noChangeAspect="1"/>
        </xdr:cNvPicPr>
      </xdr:nvPicPr>
      <xdr:blipFill>
        <a:blip xmlns:r="http://schemas.openxmlformats.org/officeDocument/2006/relationships" r:embed="rId8" cstate="print"/>
        <a:stretch>
          <a:fillRect/>
        </a:stretch>
      </xdr:blipFill>
      <xdr:spPr>
        <a:xfrm>
          <a:off x="9525" y="6029325"/>
          <a:ext cx="1190625" cy="571500"/>
        </a:xfrm>
        <a:prstGeom prst="rect">
          <a:avLst/>
        </a:prstGeom>
      </xdr:spPr>
    </xdr:pic>
    <xdr:clientData/>
  </xdr:twoCellAnchor>
  <xdr:twoCellAnchor editAs="oneCell">
    <xdr:from>
      <xdr:col>0</xdr:col>
      <xdr:colOff>9525</xdr:colOff>
      <xdr:row>25</xdr:row>
      <xdr:rowOff>19050</xdr:rowOff>
    </xdr:from>
    <xdr:to>
      <xdr:col>0</xdr:col>
      <xdr:colOff>1200150</xdr:colOff>
      <xdr:row>26</xdr:row>
      <xdr:rowOff>342901</xdr:rowOff>
    </xdr:to>
    <xdr:pic>
      <xdr:nvPicPr>
        <xdr:cNvPr id="22" name="Рисунок 21" descr="tr-5B.jpg"/>
        <xdr:cNvPicPr>
          <a:picLocks noChangeAspect="1"/>
        </xdr:cNvPicPr>
      </xdr:nvPicPr>
      <xdr:blipFill>
        <a:blip xmlns:r="http://schemas.openxmlformats.org/officeDocument/2006/relationships" r:embed="rId9" cstate="print"/>
        <a:stretch>
          <a:fillRect/>
        </a:stretch>
      </xdr:blipFill>
      <xdr:spPr>
        <a:xfrm>
          <a:off x="9525" y="6629400"/>
          <a:ext cx="1190625" cy="571500"/>
        </a:xfrm>
        <a:prstGeom prst="rect">
          <a:avLst/>
        </a:prstGeom>
      </xdr:spPr>
    </xdr:pic>
    <xdr:clientData/>
  </xdr:twoCellAnchor>
  <xdr:twoCellAnchor editAs="oneCell">
    <xdr:from>
      <xdr:col>0</xdr:col>
      <xdr:colOff>9525</xdr:colOff>
      <xdr:row>27</xdr:row>
      <xdr:rowOff>19050</xdr:rowOff>
    </xdr:from>
    <xdr:to>
      <xdr:col>0</xdr:col>
      <xdr:colOff>1200150</xdr:colOff>
      <xdr:row>28</xdr:row>
      <xdr:rowOff>342900</xdr:rowOff>
    </xdr:to>
    <xdr:pic>
      <xdr:nvPicPr>
        <xdr:cNvPr id="23" name="Рисунок 22" descr="tr-5BF.jpg"/>
        <xdr:cNvPicPr>
          <a:picLocks noChangeAspect="1"/>
        </xdr:cNvPicPr>
      </xdr:nvPicPr>
      <xdr:blipFill>
        <a:blip xmlns:r="http://schemas.openxmlformats.org/officeDocument/2006/relationships" r:embed="rId10" cstate="print"/>
        <a:stretch>
          <a:fillRect/>
        </a:stretch>
      </xdr:blipFill>
      <xdr:spPr>
        <a:xfrm>
          <a:off x="9525" y="7229475"/>
          <a:ext cx="1190625" cy="571500"/>
        </a:xfrm>
        <a:prstGeom prst="rect">
          <a:avLst/>
        </a:prstGeom>
      </xdr:spPr>
    </xdr:pic>
    <xdr:clientData/>
  </xdr:twoCellAnchor>
  <xdr:twoCellAnchor editAs="oneCell">
    <xdr:from>
      <xdr:col>0</xdr:col>
      <xdr:colOff>9525</xdr:colOff>
      <xdr:row>29</xdr:row>
      <xdr:rowOff>19050</xdr:rowOff>
    </xdr:from>
    <xdr:to>
      <xdr:col>0</xdr:col>
      <xdr:colOff>1200150</xdr:colOff>
      <xdr:row>30</xdr:row>
      <xdr:rowOff>342900</xdr:rowOff>
    </xdr:to>
    <xdr:pic>
      <xdr:nvPicPr>
        <xdr:cNvPr id="24" name="Рисунок 23" descr="tr-5CF.jpg"/>
        <xdr:cNvPicPr>
          <a:picLocks noChangeAspect="1"/>
        </xdr:cNvPicPr>
      </xdr:nvPicPr>
      <xdr:blipFill>
        <a:blip xmlns:r="http://schemas.openxmlformats.org/officeDocument/2006/relationships" r:embed="rId11" cstate="print"/>
        <a:stretch>
          <a:fillRect/>
        </a:stretch>
      </xdr:blipFill>
      <xdr:spPr>
        <a:xfrm>
          <a:off x="9525" y="7829550"/>
          <a:ext cx="1190625" cy="571500"/>
        </a:xfrm>
        <a:prstGeom prst="rect">
          <a:avLst/>
        </a:prstGeom>
      </xdr:spPr>
    </xdr:pic>
    <xdr:clientData/>
  </xdr:twoCellAnchor>
  <xdr:twoCellAnchor editAs="oneCell">
    <xdr:from>
      <xdr:col>0</xdr:col>
      <xdr:colOff>9525</xdr:colOff>
      <xdr:row>31</xdr:row>
      <xdr:rowOff>19050</xdr:rowOff>
    </xdr:from>
    <xdr:to>
      <xdr:col>0</xdr:col>
      <xdr:colOff>1200150</xdr:colOff>
      <xdr:row>32</xdr:row>
      <xdr:rowOff>342900</xdr:rowOff>
    </xdr:to>
    <xdr:pic>
      <xdr:nvPicPr>
        <xdr:cNvPr id="25" name="Рисунок 24" descr="tr-6.jpg"/>
        <xdr:cNvPicPr>
          <a:picLocks noChangeAspect="1"/>
        </xdr:cNvPicPr>
      </xdr:nvPicPr>
      <xdr:blipFill>
        <a:blip xmlns:r="http://schemas.openxmlformats.org/officeDocument/2006/relationships" r:embed="rId12" cstate="print"/>
        <a:stretch>
          <a:fillRect/>
        </a:stretch>
      </xdr:blipFill>
      <xdr:spPr>
        <a:xfrm>
          <a:off x="9525" y="8429625"/>
          <a:ext cx="1190625" cy="571500"/>
        </a:xfrm>
        <a:prstGeom prst="rect">
          <a:avLst/>
        </a:prstGeom>
      </xdr:spPr>
    </xdr:pic>
    <xdr:clientData/>
  </xdr:twoCellAnchor>
  <xdr:twoCellAnchor editAs="oneCell">
    <xdr:from>
      <xdr:col>0</xdr:col>
      <xdr:colOff>9525</xdr:colOff>
      <xdr:row>33</xdr:row>
      <xdr:rowOff>19050</xdr:rowOff>
    </xdr:from>
    <xdr:to>
      <xdr:col>0</xdr:col>
      <xdr:colOff>1200150</xdr:colOff>
      <xdr:row>34</xdr:row>
      <xdr:rowOff>342900</xdr:rowOff>
    </xdr:to>
    <xdr:pic>
      <xdr:nvPicPr>
        <xdr:cNvPr id="26" name="Рисунок 25" descr="tr-6C.jpg"/>
        <xdr:cNvPicPr>
          <a:picLocks noChangeAspect="1"/>
        </xdr:cNvPicPr>
      </xdr:nvPicPr>
      <xdr:blipFill>
        <a:blip xmlns:r="http://schemas.openxmlformats.org/officeDocument/2006/relationships" r:embed="rId13" cstate="print"/>
        <a:stretch>
          <a:fillRect/>
        </a:stretch>
      </xdr:blipFill>
      <xdr:spPr>
        <a:xfrm>
          <a:off x="9525" y="9029700"/>
          <a:ext cx="1190625" cy="571500"/>
        </a:xfrm>
        <a:prstGeom prst="rect">
          <a:avLst/>
        </a:prstGeom>
      </xdr:spPr>
    </xdr:pic>
    <xdr:clientData/>
  </xdr:twoCellAnchor>
  <xdr:twoCellAnchor editAs="oneCell">
    <xdr:from>
      <xdr:col>0</xdr:col>
      <xdr:colOff>9525</xdr:colOff>
      <xdr:row>35</xdr:row>
      <xdr:rowOff>19050</xdr:rowOff>
    </xdr:from>
    <xdr:to>
      <xdr:col>0</xdr:col>
      <xdr:colOff>1200150</xdr:colOff>
      <xdr:row>36</xdr:row>
      <xdr:rowOff>342900</xdr:rowOff>
    </xdr:to>
    <xdr:pic>
      <xdr:nvPicPr>
        <xdr:cNvPr id="27" name="Рисунок 26" descr="tr-7F.jpg"/>
        <xdr:cNvPicPr>
          <a:picLocks noChangeAspect="1"/>
        </xdr:cNvPicPr>
      </xdr:nvPicPr>
      <xdr:blipFill>
        <a:blip xmlns:r="http://schemas.openxmlformats.org/officeDocument/2006/relationships" r:embed="rId14" cstate="print"/>
        <a:stretch>
          <a:fillRect/>
        </a:stretch>
      </xdr:blipFill>
      <xdr:spPr>
        <a:xfrm>
          <a:off x="9525" y="9629775"/>
          <a:ext cx="1190625" cy="571500"/>
        </a:xfrm>
        <a:prstGeom prst="rect">
          <a:avLst/>
        </a:prstGeom>
      </xdr:spPr>
    </xdr:pic>
    <xdr:clientData/>
  </xdr:twoCellAnchor>
  <xdr:twoCellAnchor editAs="oneCell">
    <xdr:from>
      <xdr:col>0</xdr:col>
      <xdr:colOff>9525</xdr:colOff>
      <xdr:row>41</xdr:row>
      <xdr:rowOff>19050</xdr:rowOff>
    </xdr:from>
    <xdr:to>
      <xdr:col>0</xdr:col>
      <xdr:colOff>1200150</xdr:colOff>
      <xdr:row>42</xdr:row>
      <xdr:rowOff>342900</xdr:rowOff>
    </xdr:to>
    <xdr:pic>
      <xdr:nvPicPr>
        <xdr:cNvPr id="29" name="Рисунок 28" descr="tr-7BDF.jpg"/>
        <xdr:cNvPicPr>
          <a:picLocks noChangeAspect="1"/>
        </xdr:cNvPicPr>
      </xdr:nvPicPr>
      <xdr:blipFill>
        <a:blip xmlns:r="http://schemas.openxmlformats.org/officeDocument/2006/relationships" r:embed="rId15" cstate="print"/>
        <a:stretch>
          <a:fillRect/>
        </a:stretch>
      </xdr:blipFill>
      <xdr:spPr>
        <a:xfrm>
          <a:off x="9525" y="10829925"/>
          <a:ext cx="1190625" cy="571500"/>
        </a:xfrm>
        <a:prstGeom prst="rect">
          <a:avLst/>
        </a:prstGeom>
      </xdr:spPr>
    </xdr:pic>
    <xdr:clientData/>
  </xdr:twoCellAnchor>
  <xdr:twoCellAnchor editAs="oneCell">
    <xdr:from>
      <xdr:col>0</xdr:col>
      <xdr:colOff>9525</xdr:colOff>
      <xdr:row>43</xdr:row>
      <xdr:rowOff>19050</xdr:rowOff>
    </xdr:from>
    <xdr:to>
      <xdr:col>0</xdr:col>
      <xdr:colOff>1200150</xdr:colOff>
      <xdr:row>44</xdr:row>
      <xdr:rowOff>342900</xdr:rowOff>
    </xdr:to>
    <xdr:pic>
      <xdr:nvPicPr>
        <xdr:cNvPr id="30" name="Рисунок 29" descr="tr-11.jpg"/>
        <xdr:cNvPicPr>
          <a:picLocks noChangeAspect="1"/>
        </xdr:cNvPicPr>
      </xdr:nvPicPr>
      <xdr:blipFill>
        <a:blip xmlns:r="http://schemas.openxmlformats.org/officeDocument/2006/relationships" r:embed="rId16" cstate="print"/>
        <a:stretch>
          <a:fillRect/>
        </a:stretch>
      </xdr:blipFill>
      <xdr:spPr>
        <a:xfrm>
          <a:off x="9525" y="11430000"/>
          <a:ext cx="1190625" cy="571500"/>
        </a:xfrm>
        <a:prstGeom prst="rect">
          <a:avLst/>
        </a:prstGeom>
      </xdr:spPr>
    </xdr:pic>
    <xdr:clientData/>
  </xdr:twoCellAnchor>
  <xdr:twoCellAnchor editAs="oneCell">
    <xdr:from>
      <xdr:col>0</xdr:col>
      <xdr:colOff>9525</xdr:colOff>
      <xdr:row>45</xdr:row>
      <xdr:rowOff>19050</xdr:rowOff>
    </xdr:from>
    <xdr:to>
      <xdr:col>0</xdr:col>
      <xdr:colOff>1200150</xdr:colOff>
      <xdr:row>46</xdr:row>
      <xdr:rowOff>342900</xdr:rowOff>
    </xdr:to>
    <xdr:pic>
      <xdr:nvPicPr>
        <xdr:cNvPr id="31" name="Рисунок 30" descr="tr-11F.jpg"/>
        <xdr:cNvPicPr>
          <a:picLocks noChangeAspect="1"/>
        </xdr:cNvPicPr>
      </xdr:nvPicPr>
      <xdr:blipFill>
        <a:blip xmlns:r="http://schemas.openxmlformats.org/officeDocument/2006/relationships" r:embed="rId17" cstate="print"/>
        <a:stretch>
          <a:fillRect/>
        </a:stretch>
      </xdr:blipFill>
      <xdr:spPr>
        <a:xfrm>
          <a:off x="9525" y="12030075"/>
          <a:ext cx="1190625" cy="571500"/>
        </a:xfrm>
        <a:prstGeom prst="rect">
          <a:avLst/>
        </a:prstGeom>
      </xdr:spPr>
    </xdr:pic>
    <xdr:clientData/>
  </xdr:twoCellAnchor>
  <xdr:twoCellAnchor editAs="oneCell">
    <xdr:from>
      <xdr:col>0</xdr:col>
      <xdr:colOff>9525</xdr:colOff>
      <xdr:row>47</xdr:row>
      <xdr:rowOff>19050</xdr:rowOff>
    </xdr:from>
    <xdr:to>
      <xdr:col>0</xdr:col>
      <xdr:colOff>1200150</xdr:colOff>
      <xdr:row>48</xdr:row>
      <xdr:rowOff>342900</xdr:rowOff>
    </xdr:to>
    <xdr:pic>
      <xdr:nvPicPr>
        <xdr:cNvPr id="32" name="Рисунок 31" descr="tr-12.jpg"/>
        <xdr:cNvPicPr>
          <a:picLocks noChangeAspect="1"/>
        </xdr:cNvPicPr>
      </xdr:nvPicPr>
      <xdr:blipFill>
        <a:blip xmlns:r="http://schemas.openxmlformats.org/officeDocument/2006/relationships" r:embed="rId18" cstate="print"/>
        <a:stretch>
          <a:fillRect/>
        </a:stretch>
      </xdr:blipFill>
      <xdr:spPr>
        <a:xfrm>
          <a:off x="9525" y="12630150"/>
          <a:ext cx="1190625" cy="571500"/>
        </a:xfrm>
        <a:prstGeom prst="rect">
          <a:avLst/>
        </a:prstGeom>
      </xdr:spPr>
    </xdr:pic>
    <xdr:clientData/>
  </xdr:twoCellAnchor>
  <xdr:twoCellAnchor editAs="oneCell">
    <xdr:from>
      <xdr:col>0</xdr:col>
      <xdr:colOff>9525</xdr:colOff>
      <xdr:row>49</xdr:row>
      <xdr:rowOff>19050</xdr:rowOff>
    </xdr:from>
    <xdr:to>
      <xdr:col>0</xdr:col>
      <xdr:colOff>1200150</xdr:colOff>
      <xdr:row>50</xdr:row>
      <xdr:rowOff>342900</xdr:rowOff>
    </xdr:to>
    <xdr:pic>
      <xdr:nvPicPr>
        <xdr:cNvPr id="33" name="Рисунок 32" descr="tr-12F.jpg"/>
        <xdr:cNvPicPr>
          <a:picLocks noChangeAspect="1"/>
        </xdr:cNvPicPr>
      </xdr:nvPicPr>
      <xdr:blipFill>
        <a:blip xmlns:r="http://schemas.openxmlformats.org/officeDocument/2006/relationships" r:embed="rId19" cstate="print"/>
        <a:stretch>
          <a:fillRect/>
        </a:stretch>
      </xdr:blipFill>
      <xdr:spPr>
        <a:xfrm>
          <a:off x="9525" y="13230225"/>
          <a:ext cx="1190625" cy="571500"/>
        </a:xfrm>
        <a:prstGeom prst="rect">
          <a:avLst/>
        </a:prstGeom>
      </xdr:spPr>
    </xdr:pic>
    <xdr:clientData/>
  </xdr:twoCellAnchor>
  <xdr:twoCellAnchor editAs="oneCell">
    <xdr:from>
      <xdr:col>0</xdr:col>
      <xdr:colOff>9525</xdr:colOff>
      <xdr:row>51</xdr:row>
      <xdr:rowOff>19050</xdr:rowOff>
    </xdr:from>
    <xdr:to>
      <xdr:col>0</xdr:col>
      <xdr:colOff>1200150</xdr:colOff>
      <xdr:row>52</xdr:row>
      <xdr:rowOff>342900</xdr:rowOff>
    </xdr:to>
    <xdr:pic>
      <xdr:nvPicPr>
        <xdr:cNvPr id="34" name="Рисунок 33" descr="tr-13.jpg"/>
        <xdr:cNvPicPr>
          <a:picLocks noChangeAspect="1"/>
        </xdr:cNvPicPr>
      </xdr:nvPicPr>
      <xdr:blipFill>
        <a:blip xmlns:r="http://schemas.openxmlformats.org/officeDocument/2006/relationships" r:embed="rId20" cstate="print"/>
        <a:stretch>
          <a:fillRect/>
        </a:stretch>
      </xdr:blipFill>
      <xdr:spPr>
        <a:xfrm>
          <a:off x="9525" y="13830300"/>
          <a:ext cx="1190625" cy="571500"/>
        </a:xfrm>
        <a:prstGeom prst="rect">
          <a:avLst/>
        </a:prstGeom>
      </xdr:spPr>
    </xdr:pic>
    <xdr:clientData/>
  </xdr:twoCellAnchor>
  <xdr:twoCellAnchor editAs="oneCell">
    <xdr:from>
      <xdr:col>0</xdr:col>
      <xdr:colOff>9525</xdr:colOff>
      <xdr:row>53</xdr:row>
      <xdr:rowOff>19050</xdr:rowOff>
    </xdr:from>
    <xdr:to>
      <xdr:col>0</xdr:col>
      <xdr:colOff>1200150</xdr:colOff>
      <xdr:row>54</xdr:row>
      <xdr:rowOff>342900</xdr:rowOff>
    </xdr:to>
    <xdr:pic>
      <xdr:nvPicPr>
        <xdr:cNvPr id="35" name="Рисунок 34" descr="tr-13F.jpg"/>
        <xdr:cNvPicPr>
          <a:picLocks noChangeAspect="1"/>
        </xdr:cNvPicPr>
      </xdr:nvPicPr>
      <xdr:blipFill>
        <a:blip xmlns:r="http://schemas.openxmlformats.org/officeDocument/2006/relationships" r:embed="rId21" cstate="print"/>
        <a:stretch>
          <a:fillRect/>
        </a:stretch>
      </xdr:blipFill>
      <xdr:spPr>
        <a:xfrm>
          <a:off x="9525" y="14430375"/>
          <a:ext cx="1190625" cy="571500"/>
        </a:xfrm>
        <a:prstGeom prst="rect">
          <a:avLst/>
        </a:prstGeom>
      </xdr:spPr>
    </xdr:pic>
    <xdr:clientData/>
  </xdr:twoCellAnchor>
  <xdr:twoCellAnchor editAs="oneCell">
    <xdr:from>
      <xdr:col>0</xdr:col>
      <xdr:colOff>9525</xdr:colOff>
      <xdr:row>55</xdr:row>
      <xdr:rowOff>19050</xdr:rowOff>
    </xdr:from>
    <xdr:to>
      <xdr:col>0</xdr:col>
      <xdr:colOff>1200150</xdr:colOff>
      <xdr:row>56</xdr:row>
      <xdr:rowOff>342900</xdr:rowOff>
    </xdr:to>
    <xdr:pic>
      <xdr:nvPicPr>
        <xdr:cNvPr id="38" name="Рисунок 37" descr="tr-15.jpg"/>
        <xdr:cNvPicPr>
          <a:picLocks noChangeAspect="1"/>
        </xdr:cNvPicPr>
      </xdr:nvPicPr>
      <xdr:blipFill>
        <a:blip xmlns:r="http://schemas.openxmlformats.org/officeDocument/2006/relationships" r:embed="rId22" cstate="print"/>
        <a:stretch>
          <a:fillRect/>
        </a:stretch>
      </xdr:blipFill>
      <xdr:spPr>
        <a:xfrm>
          <a:off x="9525" y="15030450"/>
          <a:ext cx="1190625" cy="571500"/>
        </a:xfrm>
        <a:prstGeom prst="rect">
          <a:avLst/>
        </a:prstGeom>
      </xdr:spPr>
    </xdr:pic>
    <xdr:clientData/>
  </xdr:twoCellAnchor>
  <xdr:twoCellAnchor editAs="oneCell">
    <xdr:from>
      <xdr:col>0</xdr:col>
      <xdr:colOff>9525</xdr:colOff>
      <xdr:row>57</xdr:row>
      <xdr:rowOff>19050</xdr:rowOff>
    </xdr:from>
    <xdr:to>
      <xdr:col>0</xdr:col>
      <xdr:colOff>1200150</xdr:colOff>
      <xdr:row>58</xdr:row>
      <xdr:rowOff>342900</xdr:rowOff>
    </xdr:to>
    <xdr:pic>
      <xdr:nvPicPr>
        <xdr:cNvPr id="39" name="Рисунок 38" descr="tr-15F.jpg"/>
        <xdr:cNvPicPr>
          <a:picLocks noChangeAspect="1"/>
        </xdr:cNvPicPr>
      </xdr:nvPicPr>
      <xdr:blipFill>
        <a:blip xmlns:r="http://schemas.openxmlformats.org/officeDocument/2006/relationships" r:embed="rId23" cstate="print"/>
        <a:stretch>
          <a:fillRect/>
        </a:stretch>
      </xdr:blipFill>
      <xdr:spPr>
        <a:xfrm>
          <a:off x="9525" y="15630525"/>
          <a:ext cx="1190625" cy="571500"/>
        </a:xfrm>
        <a:prstGeom prst="rect">
          <a:avLst/>
        </a:prstGeom>
      </xdr:spPr>
    </xdr:pic>
    <xdr:clientData/>
  </xdr:twoCellAnchor>
  <xdr:twoCellAnchor editAs="oneCell">
    <xdr:from>
      <xdr:col>0</xdr:col>
      <xdr:colOff>9525</xdr:colOff>
      <xdr:row>59</xdr:row>
      <xdr:rowOff>19050</xdr:rowOff>
    </xdr:from>
    <xdr:to>
      <xdr:col>0</xdr:col>
      <xdr:colOff>1200150</xdr:colOff>
      <xdr:row>60</xdr:row>
      <xdr:rowOff>342900</xdr:rowOff>
    </xdr:to>
    <xdr:pic>
      <xdr:nvPicPr>
        <xdr:cNvPr id="40" name="Рисунок 39" descr="tr-19.jpg"/>
        <xdr:cNvPicPr>
          <a:picLocks noChangeAspect="1"/>
        </xdr:cNvPicPr>
      </xdr:nvPicPr>
      <xdr:blipFill>
        <a:blip xmlns:r="http://schemas.openxmlformats.org/officeDocument/2006/relationships" r:embed="rId24" cstate="print"/>
        <a:stretch>
          <a:fillRect/>
        </a:stretch>
      </xdr:blipFill>
      <xdr:spPr>
        <a:xfrm>
          <a:off x="9525" y="16268700"/>
          <a:ext cx="1190625" cy="571500"/>
        </a:xfrm>
        <a:prstGeom prst="rect">
          <a:avLst/>
        </a:prstGeom>
      </xdr:spPr>
    </xdr:pic>
    <xdr:clientData/>
  </xdr:twoCellAnchor>
  <xdr:twoCellAnchor editAs="oneCell">
    <xdr:from>
      <xdr:col>0</xdr:col>
      <xdr:colOff>9525</xdr:colOff>
      <xdr:row>61</xdr:row>
      <xdr:rowOff>19050</xdr:rowOff>
    </xdr:from>
    <xdr:to>
      <xdr:col>0</xdr:col>
      <xdr:colOff>1200150</xdr:colOff>
      <xdr:row>62</xdr:row>
      <xdr:rowOff>342901</xdr:rowOff>
    </xdr:to>
    <xdr:pic>
      <xdr:nvPicPr>
        <xdr:cNvPr id="41" name="Рисунок 40" descr="tr-19F.jpg"/>
        <xdr:cNvPicPr>
          <a:picLocks noChangeAspect="1"/>
        </xdr:cNvPicPr>
      </xdr:nvPicPr>
      <xdr:blipFill>
        <a:blip xmlns:r="http://schemas.openxmlformats.org/officeDocument/2006/relationships" r:embed="rId25" cstate="print"/>
        <a:stretch>
          <a:fillRect/>
        </a:stretch>
      </xdr:blipFill>
      <xdr:spPr>
        <a:xfrm>
          <a:off x="9525" y="16868775"/>
          <a:ext cx="1190625" cy="571500"/>
        </a:xfrm>
        <a:prstGeom prst="rect">
          <a:avLst/>
        </a:prstGeom>
      </xdr:spPr>
    </xdr:pic>
    <xdr:clientData/>
  </xdr:twoCellAnchor>
  <xdr:twoCellAnchor editAs="oneCell">
    <xdr:from>
      <xdr:col>0</xdr:col>
      <xdr:colOff>9525</xdr:colOff>
      <xdr:row>125</xdr:row>
      <xdr:rowOff>19050</xdr:rowOff>
    </xdr:from>
    <xdr:to>
      <xdr:col>0</xdr:col>
      <xdr:colOff>1200150</xdr:colOff>
      <xdr:row>126</xdr:row>
      <xdr:rowOff>342900</xdr:rowOff>
    </xdr:to>
    <xdr:pic>
      <xdr:nvPicPr>
        <xdr:cNvPr id="42" name="Рисунок 41" descr="tr-5B.jpg"/>
        <xdr:cNvPicPr>
          <a:picLocks noChangeAspect="1"/>
        </xdr:cNvPicPr>
      </xdr:nvPicPr>
      <xdr:blipFill>
        <a:blip xmlns:r="http://schemas.openxmlformats.org/officeDocument/2006/relationships" r:embed="rId9" cstate="print"/>
        <a:stretch>
          <a:fillRect/>
        </a:stretch>
      </xdr:blipFill>
      <xdr:spPr>
        <a:xfrm>
          <a:off x="9525" y="35471100"/>
          <a:ext cx="1190625" cy="571500"/>
        </a:xfrm>
        <a:prstGeom prst="rect">
          <a:avLst/>
        </a:prstGeom>
      </xdr:spPr>
    </xdr:pic>
    <xdr:clientData/>
  </xdr:twoCellAnchor>
  <xdr:twoCellAnchor editAs="oneCell">
    <xdr:from>
      <xdr:col>0</xdr:col>
      <xdr:colOff>9525</xdr:colOff>
      <xdr:row>63</xdr:row>
      <xdr:rowOff>19050</xdr:rowOff>
    </xdr:from>
    <xdr:to>
      <xdr:col>0</xdr:col>
      <xdr:colOff>1200150</xdr:colOff>
      <xdr:row>64</xdr:row>
      <xdr:rowOff>342900</xdr:rowOff>
    </xdr:to>
    <xdr:pic>
      <xdr:nvPicPr>
        <xdr:cNvPr id="43" name="Рисунок 42" descr="tr-161F.jpg"/>
        <xdr:cNvPicPr>
          <a:picLocks noChangeAspect="1"/>
        </xdr:cNvPicPr>
      </xdr:nvPicPr>
      <xdr:blipFill>
        <a:blip xmlns:r="http://schemas.openxmlformats.org/officeDocument/2006/relationships" r:embed="rId26" cstate="print"/>
        <a:stretch>
          <a:fillRect/>
        </a:stretch>
      </xdr:blipFill>
      <xdr:spPr>
        <a:xfrm>
          <a:off x="9525" y="17468850"/>
          <a:ext cx="1190625" cy="571500"/>
        </a:xfrm>
        <a:prstGeom prst="rect">
          <a:avLst/>
        </a:prstGeom>
      </xdr:spPr>
    </xdr:pic>
    <xdr:clientData/>
  </xdr:twoCellAnchor>
  <xdr:twoCellAnchor editAs="oneCell">
    <xdr:from>
      <xdr:col>0</xdr:col>
      <xdr:colOff>9525</xdr:colOff>
      <xdr:row>65</xdr:row>
      <xdr:rowOff>19050</xdr:rowOff>
    </xdr:from>
    <xdr:to>
      <xdr:col>0</xdr:col>
      <xdr:colOff>1200150</xdr:colOff>
      <xdr:row>66</xdr:row>
      <xdr:rowOff>342900</xdr:rowOff>
    </xdr:to>
    <xdr:pic>
      <xdr:nvPicPr>
        <xdr:cNvPr id="44" name="Рисунок 43" descr="tr-162CF.jpg"/>
        <xdr:cNvPicPr>
          <a:picLocks noChangeAspect="1"/>
        </xdr:cNvPicPr>
      </xdr:nvPicPr>
      <xdr:blipFill>
        <a:blip xmlns:r="http://schemas.openxmlformats.org/officeDocument/2006/relationships" r:embed="rId27" cstate="print"/>
        <a:stretch>
          <a:fillRect/>
        </a:stretch>
      </xdr:blipFill>
      <xdr:spPr>
        <a:xfrm>
          <a:off x="9525" y="18068925"/>
          <a:ext cx="1190625" cy="571500"/>
        </a:xfrm>
        <a:prstGeom prst="rect">
          <a:avLst/>
        </a:prstGeom>
      </xdr:spPr>
    </xdr:pic>
    <xdr:clientData/>
  </xdr:twoCellAnchor>
  <xdr:twoCellAnchor editAs="oneCell">
    <xdr:from>
      <xdr:col>0</xdr:col>
      <xdr:colOff>9525</xdr:colOff>
      <xdr:row>67</xdr:row>
      <xdr:rowOff>19050</xdr:rowOff>
    </xdr:from>
    <xdr:to>
      <xdr:col>0</xdr:col>
      <xdr:colOff>1200150</xdr:colOff>
      <xdr:row>68</xdr:row>
      <xdr:rowOff>342900</xdr:rowOff>
    </xdr:to>
    <xdr:pic>
      <xdr:nvPicPr>
        <xdr:cNvPr id="45" name="Рисунок 44" descr="tr-163B.jpg"/>
        <xdr:cNvPicPr>
          <a:picLocks noChangeAspect="1"/>
        </xdr:cNvPicPr>
      </xdr:nvPicPr>
      <xdr:blipFill>
        <a:blip xmlns:r="http://schemas.openxmlformats.org/officeDocument/2006/relationships" r:embed="rId28" cstate="print"/>
        <a:stretch>
          <a:fillRect/>
        </a:stretch>
      </xdr:blipFill>
      <xdr:spPr>
        <a:xfrm>
          <a:off x="9525" y="18669000"/>
          <a:ext cx="1190625" cy="571500"/>
        </a:xfrm>
        <a:prstGeom prst="rect">
          <a:avLst/>
        </a:prstGeom>
      </xdr:spPr>
    </xdr:pic>
    <xdr:clientData/>
  </xdr:twoCellAnchor>
  <xdr:twoCellAnchor editAs="oneCell">
    <xdr:from>
      <xdr:col>0</xdr:col>
      <xdr:colOff>9525</xdr:colOff>
      <xdr:row>69</xdr:row>
      <xdr:rowOff>19050</xdr:rowOff>
    </xdr:from>
    <xdr:to>
      <xdr:col>0</xdr:col>
      <xdr:colOff>1200150</xdr:colOff>
      <xdr:row>70</xdr:row>
      <xdr:rowOff>342900</xdr:rowOff>
    </xdr:to>
    <xdr:pic>
      <xdr:nvPicPr>
        <xdr:cNvPr id="46" name="Рисунок 45" descr="tr-163BF.jpg"/>
        <xdr:cNvPicPr>
          <a:picLocks noChangeAspect="1"/>
        </xdr:cNvPicPr>
      </xdr:nvPicPr>
      <xdr:blipFill>
        <a:blip xmlns:r="http://schemas.openxmlformats.org/officeDocument/2006/relationships" r:embed="rId29" cstate="print"/>
        <a:stretch>
          <a:fillRect/>
        </a:stretch>
      </xdr:blipFill>
      <xdr:spPr>
        <a:xfrm>
          <a:off x="9525" y="19269075"/>
          <a:ext cx="1190625" cy="571500"/>
        </a:xfrm>
        <a:prstGeom prst="rect">
          <a:avLst/>
        </a:prstGeom>
      </xdr:spPr>
    </xdr:pic>
    <xdr:clientData/>
  </xdr:twoCellAnchor>
  <xdr:twoCellAnchor editAs="oneCell">
    <xdr:from>
      <xdr:col>0</xdr:col>
      <xdr:colOff>9525</xdr:colOff>
      <xdr:row>71</xdr:row>
      <xdr:rowOff>19050</xdr:rowOff>
    </xdr:from>
    <xdr:to>
      <xdr:col>0</xdr:col>
      <xdr:colOff>1200150</xdr:colOff>
      <xdr:row>72</xdr:row>
      <xdr:rowOff>342900</xdr:rowOff>
    </xdr:to>
    <xdr:pic>
      <xdr:nvPicPr>
        <xdr:cNvPr id="47" name="Рисунок 46" descr="tr-164.jpg"/>
        <xdr:cNvPicPr>
          <a:picLocks noChangeAspect="1"/>
        </xdr:cNvPicPr>
      </xdr:nvPicPr>
      <xdr:blipFill>
        <a:blip xmlns:r="http://schemas.openxmlformats.org/officeDocument/2006/relationships" r:embed="rId30" cstate="print"/>
        <a:stretch>
          <a:fillRect/>
        </a:stretch>
      </xdr:blipFill>
      <xdr:spPr>
        <a:xfrm>
          <a:off x="9525" y="19869150"/>
          <a:ext cx="1190625" cy="571500"/>
        </a:xfrm>
        <a:prstGeom prst="rect">
          <a:avLst/>
        </a:prstGeom>
      </xdr:spPr>
    </xdr:pic>
    <xdr:clientData/>
  </xdr:twoCellAnchor>
  <xdr:twoCellAnchor editAs="oneCell">
    <xdr:from>
      <xdr:col>0</xdr:col>
      <xdr:colOff>9525</xdr:colOff>
      <xdr:row>73</xdr:row>
      <xdr:rowOff>19050</xdr:rowOff>
    </xdr:from>
    <xdr:to>
      <xdr:col>0</xdr:col>
      <xdr:colOff>1200150</xdr:colOff>
      <xdr:row>74</xdr:row>
      <xdr:rowOff>342899</xdr:rowOff>
    </xdr:to>
    <xdr:pic>
      <xdr:nvPicPr>
        <xdr:cNvPr id="48" name="Рисунок 47" descr="tr-164F.jpg"/>
        <xdr:cNvPicPr>
          <a:picLocks noChangeAspect="1"/>
        </xdr:cNvPicPr>
      </xdr:nvPicPr>
      <xdr:blipFill>
        <a:blip xmlns:r="http://schemas.openxmlformats.org/officeDocument/2006/relationships" r:embed="rId31" cstate="print"/>
        <a:stretch>
          <a:fillRect/>
        </a:stretch>
      </xdr:blipFill>
      <xdr:spPr>
        <a:xfrm>
          <a:off x="9525" y="20469225"/>
          <a:ext cx="1190625" cy="571500"/>
        </a:xfrm>
        <a:prstGeom prst="rect">
          <a:avLst/>
        </a:prstGeom>
      </xdr:spPr>
    </xdr:pic>
    <xdr:clientData/>
  </xdr:twoCellAnchor>
  <xdr:twoCellAnchor editAs="oneCell">
    <xdr:from>
      <xdr:col>0</xdr:col>
      <xdr:colOff>9525</xdr:colOff>
      <xdr:row>75</xdr:row>
      <xdr:rowOff>19050</xdr:rowOff>
    </xdr:from>
    <xdr:to>
      <xdr:col>0</xdr:col>
      <xdr:colOff>1200150</xdr:colOff>
      <xdr:row>76</xdr:row>
      <xdr:rowOff>342900</xdr:rowOff>
    </xdr:to>
    <xdr:pic>
      <xdr:nvPicPr>
        <xdr:cNvPr id="49" name="Рисунок 48" descr="tr-164B.jpg"/>
        <xdr:cNvPicPr>
          <a:picLocks noChangeAspect="1"/>
        </xdr:cNvPicPr>
      </xdr:nvPicPr>
      <xdr:blipFill>
        <a:blip xmlns:r="http://schemas.openxmlformats.org/officeDocument/2006/relationships" r:embed="rId32" cstate="print"/>
        <a:stretch>
          <a:fillRect/>
        </a:stretch>
      </xdr:blipFill>
      <xdr:spPr>
        <a:xfrm>
          <a:off x="9525" y="21069300"/>
          <a:ext cx="1190625" cy="571500"/>
        </a:xfrm>
        <a:prstGeom prst="rect">
          <a:avLst/>
        </a:prstGeom>
      </xdr:spPr>
    </xdr:pic>
    <xdr:clientData/>
  </xdr:twoCellAnchor>
  <xdr:twoCellAnchor editAs="oneCell">
    <xdr:from>
      <xdr:col>0</xdr:col>
      <xdr:colOff>9525</xdr:colOff>
      <xdr:row>77</xdr:row>
      <xdr:rowOff>19050</xdr:rowOff>
    </xdr:from>
    <xdr:to>
      <xdr:col>0</xdr:col>
      <xdr:colOff>1200150</xdr:colOff>
      <xdr:row>78</xdr:row>
      <xdr:rowOff>342900</xdr:rowOff>
    </xdr:to>
    <xdr:pic>
      <xdr:nvPicPr>
        <xdr:cNvPr id="50" name="Рисунок 49" descr="tr-164BF.jpg"/>
        <xdr:cNvPicPr>
          <a:picLocks noChangeAspect="1"/>
        </xdr:cNvPicPr>
      </xdr:nvPicPr>
      <xdr:blipFill>
        <a:blip xmlns:r="http://schemas.openxmlformats.org/officeDocument/2006/relationships" r:embed="rId33" cstate="print"/>
        <a:stretch>
          <a:fillRect/>
        </a:stretch>
      </xdr:blipFill>
      <xdr:spPr>
        <a:xfrm>
          <a:off x="9525" y="21669375"/>
          <a:ext cx="1190625" cy="571500"/>
        </a:xfrm>
        <a:prstGeom prst="rect">
          <a:avLst/>
        </a:prstGeom>
      </xdr:spPr>
    </xdr:pic>
    <xdr:clientData/>
  </xdr:twoCellAnchor>
  <xdr:twoCellAnchor editAs="oneCell">
    <xdr:from>
      <xdr:col>0</xdr:col>
      <xdr:colOff>9525</xdr:colOff>
      <xdr:row>79</xdr:row>
      <xdr:rowOff>19050</xdr:rowOff>
    </xdr:from>
    <xdr:to>
      <xdr:col>0</xdr:col>
      <xdr:colOff>1200150</xdr:colOff>
      <xdr:row>80</xdr:row>
      <xdr:rowOff>342900</xdr:rowOff>
    </xdr:to>
    <xdr:pic>
      <xdr:nvPicPr>
        <xdr:cNvPr id="51" name="Рисунок 50" descr="tr-165.jpg"/>
        <xdr:cNvPicPr>
          <a:picLocks noChangeAspect="1"/>
        </xdr:cNvPicPr>
      </xdr:nvPicPr>
      <xdr:blipFill>
        <a:blip xmlns:r="http://schemas.openxmlformats.org/officeDocument/2006/relationships" r:embed="rId34" cstate="print"/>
        <a:stretch>
          <a:fillRect/>
        </a:stretch>
      </xdr:blipFill>
      <xdr:spPr>
        <a:xfrm>
          <a:off x="9525" y="22269450"/>
          <a:ext cx="1190625" cy="571500"/>
        </a:xfrm>
        <a:prstGeom prst="rect">
          <a:avLst/>
        </a:prstGeom>
      </xdr:spPr>
    </xdr:pic>
    <xdr:clientData/>
  </xdr:twoCellAnchor>
  <xdr:twoCellAnchor editAs="oneCell">
    <xdr:from>
      <xdr:col>0</xdr:col>
      <xdr:colOff>9525</xdr:colOff>
      <xdr:row>81</xdr:row>
      <xdr:rowOff>19050</xdr:rowOff>
    </xdr:from>
    <xdr:to>
      <xdr:col>0</xdr:col>
      <xdr:colOff>1200150</xdr:colOff>
      <xdr:row>82</xdr:row>
      <xdr:rowOff>342900</xdr:rowOff>
    </xdr:to>
    <xdr:pic>
      <xdr:nvPicPr>
        <xdr:cNvPr id="52" name="Рисунок 51" descr="tr-165F.jpg"/>
        <xdr:cNvPicPr>
          <a:picLocks noChangeAspect="1"/>
        </xdr:cNvPicPr>
      </xdr:nvPicPr>
      <xdr:blipFill>
        <a:blip xmlns:r="http://schemas.openxmlformats.org/officeDocument/2006/relationships" r:embed="rId35" cstate="print"/>
        <a:stretch>
          <a:fillRect/>
        </a:stretch>
      </xdr:blipFill>
      <xdr:spPr>
        <a:xfrm>
          <a:off x="9525" y="22869525"/>
          <a:ext cx="1190625" cy="571500"/>
        </a:xfrm>
        <a:prstGeom prst="rect">
          <a:avLst/>
        </a:prstGeom>
      </xdr:spPr>
    </xdr:pic>
    <xdr:clientData/>
  </xdr:twoCellAnchor>
  <xdr:twoCellAnchor editAs="oneCell">
    <xdr:from>
      <xdr:col>0</xdr:col>
      <xdr:colOff>9525</xdr:colOff>
      <xdr:row>83</xdr:row>
      <xdr:rowOff>19050</xdr:rowOff>
    </xdr:from>
    <xdr:to>
      <xdr:col>0</xdr:col>
      <xdr:colOff>1200150</xdr:colOff>
      <xdr:row>84</xdr:row>
      <xdr:rowOff>342900</xdr:rowOff>
    </xdr:to>
    <xdr:pic>
      <xdr:nvPicPr>
        <xdr:cNvPr id="53" name="Рисунок 52" descr="tr-165B.jpg"/>
        <xdr:cNvPicPr>
          <a:picLocks noChangeAspect="1"/>
        </xdr:cNvPicPr>
      </xdr:nvPicPr>
      <xdr:blipFill>
        <a:blip xmlns:r="http://schemas.openxmlformats.org/officeDocument/2006/relationships" r:embed="rId36" cstate="print"/>
        <a:stretch>
          <a:fillRect/>
        </a:stretch>
      </xdr:blipFill>
      <xdr:spPr>
        <a:xfrm>
          <a:off x="9525" y="23469600"/>
          <a:ext cx="1190625" cy="571500"/>
        </a:xfrm>
        <a:prstGeom prst="rect">
          <a:avLst/>
        </a:prstGeom>
      </xdr:spPr>
    </xdr:pic>
    <xdr:clientData/>
  </xdr:twoCellAnchor>
  <xdr:twoCellAnchor editAs="oneCell">
    <xdr:from>
      <xdr:col>0</xdr:col>
      <xdr:colOff>9525</xdr:colOff>
      <xdr:row>85</xdr:row>
      <xdr:rowOff>19050</xdr:rowOff>
    </xdr:from>
    <xdr:to>
      <xdr:col>0</xdr:col>
      <xdr:colOff>1200150</xdr:colOff>
      <xdr:row>86</xdr:row>
      <xdr:rowOff>342900</xdr:rowOff>
    </xdr:to>
    <xdr:pic>
      <xdr:nvPicPr>
        <xdr:cNvPr id="54" name="Рисунок 53" descr="tr-165BF.jpg"/>
        <xdr:cNvPicPr>
          <a:picLocks noChangeAspect="1"/>
        </xdr:cNvPicPr>
      </xdr:nvPicPr>
      <xdr:blipFill>
        <a:blip xmlns:r="http://schemas.openxmlformats.org/officeDocument/2006/relationships" r:embed="rId37" cstate="print"/>
        <a:stretch>
          <a:fillRect/>
        </a:stretch>
      </xdr:blipFill>
      <xdr:spPr>
        <a:xfrm>
          <a:off x="9525" y="24069675"/>
          <a:ext cx="1190625" cy="571500"/>
        </a:xfrm>
        <a:prstGeom prst="rect">
          <a:avLst/>
        </a:prstGeom>
      </xdr:spPr>
    </xdr:pic>
    <xdr:clientData/>
  </xdr:twoCellAnchor>
  <xdr:twoCellAnchor editAs="oneCell">
    <xdr:from>
      <xdr:col>0</xdr:col>
      <xdr:colOff>9525</xdr:colOff>
      <xdr:row>87</xdr:row>
      <xdr:rowOff>19050</xdr:rowOff>
    </xdr:from>
    <xdr:to>
      <xdr:col>0</xdr:col>
      <xdr:colOff>1200150</xdr:colOff>
      <xdr:row>88</xdr:row>
      <xdr:rowOff>342900</xdr:rowOff>
    </xdr:to>
    <xdr:pic>
      <xdr:nvPicPr>
        <xdr:cNvPr id="55" name="Рисунок 54" descr="tr-165C.jpg"/>
        <xdr:cNvPicPr>
          <a:picLocks noChangeAspect="1"/>
        </xdr:cNvPicPr>
      </xdr:nvPicPr>
      <xdr:blipFill>
        <a:blip xmlns:r="http://schemas.openxmlformats.org/officeDocument/2006/relationships" r:embed="rId38" cstate="print"/>
        <a:stretch>
          <a:fillRect/>
        </a:stretch>
      </xdr:blipFill>
      <xdr:spPr>
        <a:xfrm>
          <a:off x="9525" y="24669750"/>
          <a:ext cx="1190625" cy="571500"/>
        </a:xfrm>
        <a:prstGeom prst="rect">
          <a:avLst/>
        </a:prstGeom>
      </xdr:spPr>
    </xdr:pic>
    <xdr:clientData/>
  </xdr:twoCellAnchor>
  <xdr:twoCellAnchor editAs="oneCell">
    <xdr:from>
      <xdr:col>0</xdr:col>
      <xdr:colOff>9525</xdr:colOff>
      <xdr:row>89</xdr:row>
      <xdr:rowOff>19050</xdr:rowOff>
    </xdr:from>
    <xdr:to>
      <xdr:col>0</xdr:col>
      <xdr:colOff>1200150</xdr:colOff>
      <xdr:row>90</xdr:row>
      <xdr:rowOff>342900</xdr:rowOff>
    </xdr:to>
    <xdr:pic>
      <xdr:nvPicPr>
        <xdr:cNvPr id="56" name="Рисунок 55" descr="tr-165CF.jpg"/>
        <xdr:cNvPicPr>
          <a:picLocks noChangeAspect="1"/>
        </xdr:cNvPicPr>
      </xdr:nvPicPr>
      <xdr:blipFill>
        <a:blip xmlns:r="http://schemas.openxmlformats.org/officeDocument/2006/relationships" r:embed="rId39" cstate="print"/>
        <a:stretch>
          <a:fillRect/>
        </a:stretch>
      </xdr:blipFill>
      <xdr:spPr>
        <a:xfrm>
          <a:off x="9525" y="25269825"/>
          <a:ext cx="1190625" cy="571500"/>
        </a:xfrm>
        <a:prstGeom prst="rect">
          <a:avLst/>
        </a:prstGeom>
      </xdr:spPr>
    </xdr:pic>
    <xdr:clientData/>
  </xdr:twoCellAnchor>
  <xdr:twoCellAnchor editAs="oneCell">
    <xdr:from>
      <xdr:col>0</xdr:col>
      <xdr:colOff>9525</xdr:colOff>
      <xdr:row>91</xdr:row>
      <xdr:rowOff>19050</xdr:rowOff>
    </xdr:from>
    <xdr:to>
      <xdr:col>0</xdr:col>
      <xdr:colOff>1200150</xdr:colOff>
      <xdr:row>92</xdr:row>
      <xdr:rowOff>342900</xdr:rowOff>
    </xdr:to>
    <xdr:pic>
      <xdr:nvPicPr>
        <xdr:cNvPr id="57" name="Рисунок 56" descr="tr-166.jpg"/>
        <xdr:cNvPicPr>
          <a:picLocks noChangeAspect="1"/>
        </xdr:cNvPicPr>
      </xdr:nvPicPr>
      <xdr:blipFill>
        <a:blip xmlns:r="http://schemas.openxmlformats.org/officeDocument/2006/relationships" r:embed="rId40" cstate="print"/>
        <a:stretch>
          <a:fillRect/>
        </a:stretch>
      </xdr:blipFill>
      <xdr:spPr>
        <a:xfrm>
          <a:off x="9525" y="25869900"/>
          <a:ext cx="1190625" cy="571500"/>
        </a:xfrm>
        <a:prstGeom prst="rect">
          <a:avLst/>
        </a:prstGeom>
      </xdr:spPr>
    </xdr:pic>
    <xdr:clientData/>
  </xdr:twoCellAnchor>
  <xdr:twoCellAnchor editAs="oneCell">
    <xdr:from>
      <xdr:col>0</xdr:col>
      <xdr:colOff>9525</xdr:colOff>
      <xdr:row>93</xdr:row>
      <xdr:rowOff>19050</xdr:rowOff>
    </xdr:from>
    <xdr:to>
      <xdr:col>0</xdr:col>
      <xdr:colOff>1200150</xdr:colOff>
      <xdr:row>94</xdr:row>
      <xdr:rowOff>342900</xdr:rowOff>
    </xdr:to>
    <xdr:pic>
      <xdr:nvPicPr>
        <xdr:cNvPr id="58" name="Рисунок 57" descr="tr-166F.jpg"/>
        <xdr:cNvPicPr>
          <a:picLocks noChangeAspect="1"/>
        </xdr:cNvPicPr>
      </xdr:nvPicPr>
      <xdr:blipFill>
        <a:blip xmlns:r="http://schemas.openxmlformats.org/officeDocument/2006/relationships" r:embed="rId41" cstate="print"/>
        <a:stretch>
          <a:fillRect/>
        </a:stretch>
      </xdr:blipFill>
      <xdr:spPr>
        <a:xfrm>
          <a:off x="9525" y="26469975"/>
          <a:ext cx="1190625" cy="571500"/>
        </a:xfrm>
        <a:prstGeom prst="rect">
          <a:avLst/>
        </a:prstGeom>
      </xdr:spPr>
    </xdr:pic>
    <xdr:clientData/>
  </xdr:twoCellAnchor>
  <xdr:twoCellAnchor editAs="oneCell">
    <xdr:from>
      <xdr:col>0</xdr:col>
      <xdr:colOff>9525</xdr:colOff>
      <xdr:row>95</xdr:row>
      <xdr:rowOff>19050</xdr:rowOff>
    </xdr:from>
    <xdr:to>
      <xdr:col>0</xdr:col>
      <xdr:colOff>1200150</xdr:colOff>
      <xdr:row>96</xdr:row>
      <xdr:rowOff>342901</xdr:rowOff>
    </xdr:to>
    <xdr:pic>
      <xdr:nvPicPr>
        <xdr:cNvPr id="59" name="Рисунок 58" descr="tr-166D.jpg"/>
        <xdr:cNvPicPr>
          <a:picLocks noChangeAspect="1"/>
        </xdr:cNvPicPr>
      </xdr:nvPicPr>
      <xdr:blipFill>
        <a:blip xmlns:r="http://schemas.openxmlformats.org/officeDocument/2006/relationships" r:embed="rId42" cstate="print"/>
        <a:stretch>
          <a:fillRect/>
        </a:stretch>
      </xdr:blipFill>
      <xdr:spPr>
        <a:xfrm>
          <a:off x="9525" y="27070050"/>
          <a:ext cx="1190625" cy="571500"/>
        </a:xfrm>
        <a:prstGeom prst="rect">
          <a:avLst/>
        </a:prstGeom>
      </xdr:spPr>
    </xdr:pic>
    <xdr:clientData/>
  </xdr:twoCellAnchor>
  <xdr:twoCellAnchor editAs="oneCell">
    <xdr:from>
      <xdr:col>0</xdr:col>
      <xdr:colOff>9525</xdr:colOff>
      <xdr:row>97</xdr:row>
      <xdr:rowOff>19050</xdr:rowOff>
    </xdr:from>
    <xdr:to>
      <xdr:col>0</xdr:col>
      <xdr:colOff>1200150</xdr:colOff>
      <xdr:row>98</xdr:row>
      <xdr:rowOff>342900</xdr:rowOff>
    </xdr:to>
    <xdr:pic>
      <xdr:nvPicPr>
        <xdr:cNvPr id="60" name="Рисунок 59" descr="tr-166DF.jpg"/>
        <xdr:cNvPicPr>
          <a:picLocks noChangeAspect="1"/>
        </xdr:cNvPicPr>
      </xdr:nvPicPr>
      <xdr:blipFill>
        <a:blip xmlns:r="http://schemas.openxmlformats.org/officeDocument/2006/relationships" r:embed="rId43" cstate="print"/>
        <a:stretch>
          <a:fillRect/>
        </a:stretch>
      </xdr:blipFill>
      <xdr:spPr>
        <a:xfrm>
          <a:off x="9525" y="27670125"/>
          <a:ext cx="1190625" cy="571500"/>
        </a:xfrm>
        <a:prstGeom prst="rect">
          <a:avLst/>
        </a:prstGeom>
      </xdr:spPr>
    </xdr:pic>
    <xdr:clientData/>
  </xdr:twoCellAnchor>
  <xdr:twoCellAnchor editAs="oneCell">
    <xdr:from>
      <xdr:col>0</xdr:col>
      <xdr:colOff>9525</xdr:colOff>
      <xdr:row>99</xdr:row>
      <xdr:rowOff>19050</xdr:rowOff>
    </xdr:from>
    <xdr:to>
      <xdr:col>0</xdr:col>
      <xdr:colOff>1200150</xdr:colOff>
      <xdr:row>100</xdr:row>
      <xdr:rowOff>342900</xdr:rowOff>
    </xdr:to>
    <xdr:pic>
      <xdr:nvPicPr>
        <xdr:cNvPr id="61" name="Рисунок 60" descr="tr-167BD.jpg"/>
        <xdr:cNvPicPr>
          <a:picLocks noChangeAspect="1"/>
        </xdr:cNvPicPr>
      </xdr:nvPicPr>
      <xdr:blipFill>
        <a:blip xmlns:r="http://schemas.openxmlformats.org/officeDocument/2006/relationships" r:embed="rId44" cstate="print"/>
        <a:stretch>
          <a:fillRect/>
        </a:stretch>
      </xdr:blipFill>
      <xdr:spPr>
        <a:xfrm>
          <a:off x="9525" y="28270200"/>
          <a:ext cx="1190625" cy="571500"/>
        </a:xfrm>
        <a:prstGeom prst="rect">
          <a:avLst/>
        </a:prstGeom>
      </xdr:spPr>
    </xdr:pic>
    <xdr:clientData/>
  </xdr:twoCellAnchor>
  <xdr:twoCellAnchor editAs="oneCell">
    <xdr:from>
      <xdr:col>0</xdr:col>
      <xdr:colOff>9525</xdr:colOff>
      <xdr:row>101</xdr:row>
      <xdr:rowOff>19050</xdr:rowOff>
    </xdr:from>
    <xdr:to>
      <xdr:col>0</xdr:col>
      <xdr:colOff>1200150</xdr:colOff>
      <xdr:row>102</xdr:row>
      <xdr:rowOff>342900</xdr:rowOff>
    </xdr:to>
    <xdr:pic>
      <xdr:nvPicPr>
        <xdr:cNvPr id="62" name="Рисунок 61" descr="tr-167BDF.jpg"/>
        <xdr:cNvPicPr>
          <a:picLocks noChangeAspect="1"/>
        </xdr:cNvPicPr>
      </xdr:nvPicPr>
      <xdr:blipFill>
        <a:blip xmlns:r="http://schemas.openxmlformats.org/officeDocument/2006/relationships" r:embed="rId45" cstate="print"/>
        <a:stretch>
          <a:fillRect/>
        </a:stretch>
      </xdr:blipFill>
      <xdr:spPr>
        <a:xfrm>
          <a:off x="9525" y="28870275"/>
          <a:ext cx="1190625" cy="571500"/>
        </a:xfrm>
        <a:prstGeom prst="rect">
          <a:avLst/>
        </a:prstGeom>
      </xdr:spPr>
    </xdr:pic>
    <xdr:clientData/>
  </xdr:twoCellAnchor>
  <xdr:twoCellAnchor editAs="oneCell">
    <xdr:from>
      <xdr:col>0</xdr:col>
      <xdr:colOff>9525</xdr:colOff>
      <xdr:row>127</xdr:row>
      <xdr:rowOff>19050</xdr:rowOff>
    </xdr:from>
    <xdr:to>
      <xdr:col>0</xdr:col>
      <xdr:colOff>1200150</xdr:colOff>
      <xdr:row>128</xdr:row>
      <xdr:rowOff>342900</xdr:rowOff>
    </xdr:to>
    <xdr:pic>
      <xdr:nvPicPr>
        <xdr:cNvPr id="63" name="Рисунок 62" descr="tr-166B.jpg"/>
        <xdr:cNvPicPr>
          <a:picLocks noChangeAspect="1"/>
        </xdr:cNvPicPr>
      </xdr:nvPicPr>
      <xdr:blipFill>
        <a:blip xmlns:r="http://schemas.openxmlformats.org/officeDocument/2006/relationships" r:embed="rId46" cstate="print"/>
        <a:stretch>
          <a:fillRect/>
        </a:stretch>
      </xdr:blipFill>
      <xdr:spPr>
        <a:xfrm>
          <a:off x="9525" y="36071175"/>
          <a:ext cx="1190625" cy="571500"/>
        </a:xfrm>
        <a:prstGeom prst="rect">
          <a:avLst/>
        </a:prstGeom>
      </xdr:spPr>
    </xdr:pic>
    <xdr:clientData/>
  </xdr:twoCellAnchor>
  <xdr:twoCellAnchor editAs="oneCell">
    <xdr:from>
      <xdr:col>0</xdr:col>
      <xdr:colOff>9525</xdr:colOff>
      <xdr:row>129</xdr:row>
      <xdr:rowOff>19050</xdr:rowOff>
    </xdr:from>
    <xdr:to>
      <xdr:col>0</xdr:col>
      <xdr:colOff>1200150</xdr:colOff>
      <xdr:row>130</xdr:row>
      <xdr:rowOff>342900</xdr:rowOff>
    </xdr:to>
    <xdr:pic>
      <xdr:nvPicPr>
        <xdr:cNvPr id="64" name="Рисунок 63" descr="tr-166BF.jpg"/>
        <xdr:cNvPicPr>
          <a:picLocks noChangeAspect="1"/>
        </xdr:cNvPicPr>
      </xdr:nvPicPr>
      <xdr:blipFill>
        <a:blip xmlns:r="http://schemas.openxmlformats.org/officeDocument/2006/relationships" r:embed="rId47" cstate="print"/>
        <a:stretch>
          <a:fillRect/>
        </a:stretch>
      </xdr:blipFill>
      <xdr:spPr>
        <a:xfrm>
          <a:off x="9525" y="36671250"/>
          <a:ext cx="1190625" cy="571500"/>
        </a:xfrm>
        <a:prstGeom prst="rect">
          <a:avLst/>
        </a:prstGeom>
      </xdr:spPr>
    </xdr:pic>
    <xdr:clientData/>
  </xdr:twoCellAnchor>
  <xdr:twoCellAnchor editAs="oneCell">
    <xdr:from>
      <xdr:col>0</xdr:col>
      <xdr:colOff>9525</xdr:colOff>
      <xdr:row>103</xdr:row>
      <xdr:rowOff>19050</xdr:rowOff>
    </xdr:from>
    <xdr:to>
      <xdr:col>0</xdr:col>
      <xdr:colOff>1200150</xdr:colOff>
      <xdr:row>104</xdr:row>
      <xdr:rowOff>342900</xdr:rowOff>
    </xdr:to>
    <xdr:pic>
      <xdr:nvPicPr>
        <xdr:cNvPr id="65" name="Рисунок 64" descr="tr-168.jpg"/>
        <xdr:cNvPicPr>
          <a:picLocks noChangeAspect="1"/>
        </xdr:cNvPicPr>
      </xdr:nvPicPr>
      <xdr:blipFill>
        <a:blip xmlns:r="http://schemas.openxmlformats.org/officeDocument/2006/relationships" r:embed="rId48" cstate="print"/>
        <a:stretch>
          <a:fillRect/>
        </a:stretch>
      </xdr:blipFill>
      <xdr:spPr>
        <a:xfrm>
          <a:off x="9525" y="29470350"/>
          <a:ext cx="1190625" cy="571500"/>
        </a:xfrm>
        <a:prstGeom prst="rect">
          <a:avLst/>
        </a:prstGeom>
      </xdr:spPr>
    </xdr:pic>
    <xdr:clientData/>
  </xdr:twoCellAnchor>
  <xdr:twoCellAnchor editAs="oneCell">
    <xdr:from>
      <xdr:col>0</xdr:col>
      <xdr:colOff>9525</xdr:colOff>
      <xdr:row>105</xdr:row>
      <xdr:rowOff>19050</xdr:rowOff>
    </xdr:from>
    <xdr:to>
      <xdr:col>0</xdr:col>
      <xdr:colOff>1200150</xdr:colOff>
      <xdr:row>106</xdr:row>
      <xdr:rowOff>342900</xdr:rowOff>
    </xdr:to>
    <xdr:pic>
      <xdr:nvPicPr>
        <xdr:cNvPr id="66" name="Рисунок 65" descr="tr-168F.jpg"/>
        <xdr:cNvPicPr>
          <a:picLocks noChangeAspect="1"/>
        </xdr:cNvPicPr>
      </xdr:nvPicPr>
      <xdr:blipFill>
        <a:blip xmlns:r="http://schemas.openxmlformats.org/officeDocument/2006/relationships" r:embed="rId49" cstate="print"/>
        <a:stretch>
          <a:fillRect/>
        </a:stretch>
      </xdr:blipFill>
      <xdr:spPr>
        <a:xfrm>
          <a:off x="9525" y="30070425"/>
          <a:ext cx="1190625" cy="571500"/>
        </a:xfrm>
        <a:prstGeom prst="rect">
          <a:avLst/>
        </a:prstGeom>
      </xdr:spPr>
    </xdr:pic>
    <xdr:clientData/>
  </xdr:twoCellAnchor>
  <xdr:twoCellAnchor editAs="oneCell">
    <xdr:from>
      <xdr:col>0</xdr:col>
      <xdr:colOff>9525</xdr:colOff>
      <xdr:row>107</xdr:row>
      <xdr:rowOff>19050</xdr:rowOff>
    </xdr:from>
    <xdr:to>
      <xdr:col>0</xdr:col>
      <xdr:colOff>1200150</xdr:colOff>
      <xdr:row>108</xdr:row>
      <xdr:rowOff>342899</xdr:rowOff>
    </xdr:to>
    <xdr:pic>
      <xdr:nvPicPr>
        <xdr:cNvPr id="67" name="Рисунок 66" descr="tr-169F.jpg"/>
        <xdr:cNvPicPr>
          <a:picLocks noChangeAspect="1"/>
        </xdr:cNvPicPr>
      </xdr:nvPicPr>
      <xdr:blipFill>
        <a:blip xmlns:r="http://schemas.openxmlformats.org/officeDocument/2006/relationships" r:embed="rId50" cstate="print"/>
        <a:stretch>
          <a:fillRect/>
        </a:stretch>
      </xdr:blipFill>
      <xdr:spPr>
        <a:xfrm>
          <a:off x="9525" y="30670500"/>
          <a:ext cx="1190625" cy="571500"/>
        </a:xfrm>
        <a:prstGeom prst="rect">
          <a:avLst/>
        </a:prstGeom>
      </xdr:spPr>
    </xdr:pic>
    <xdr:clientData/>
  </xdr:twoCellAnchor>
  <xdr:twoCellAnchor editAs="oneCell">
    <xdr:from>
      <xdr:col>0</xdr:col>
      <xdr:colOff>9525</xdr:colOff>
      <xdr:row>109</xdr:row>
      <xdr:rowOff>19050</xdr:rowOff>
    </xdr:from>
    <xdr:to>
      <xdr:col>0</xdr:col>
      <xdr:colOff>1200150</xdr:colOff>
      <xdr:row>110</xdr:row>
      <xdr:rowOff>342900</xdr:rowOff>
    </xdr:to>
    <xdr:pic>
      <xdr:nvPicPr>
        <xdr:cNvPr id="68" name="Рисунок 67" descr="tr-174.jpg"/>
        <xdr:cNvPicPr>
          <a:picLocks noChangeAspect="1"/>
        </xdr:cNvPicPr>
      </xdr:nvPicPr>
      <xdr:blipFill>
        <a:blip xmlns:r="http://schemas.openxmlformats.org/officeDocument/2006/relationships" r:embed="rId51" cstate="print"/>
        <a:stretch>
          <a:fillRect/>
        </a:stretch>
      </xdr:blipFill>
      <xdr:spPr>
        <a:xfrm>
          <a:off x="9525" y="31270575"/>
          <a:ext cx="1190625" cy="571500"/>
        </a:xfrm>
        <a:prstGeom prst="rect">
          <a:avLst/>
        </a:prstGeom>
      </xdr:spPr>
    </xdr:pic>
    <xdr:clientData/>
  </xdr:twoCellAnchor>
  <xdr:twoCellAnchor editAs="oneCell">
    <xdr:from>
      <xdr:col>0</xdr:col>
      <xdr:colOff>9525</xdr:colOff>
      <xdr:row>111</xdr:row>
      <xdr:rowOff>19050</xdr:rowOff>
    </xdr:from>
    <xdr:to>
      <xdr:col>0</xdr:col>
      <xdr:colOff>1200150</xdr:colOff>
      <xdr:row>112</xdr:row>
      <xdr:rowOff>342900</xdr:rowOff>
    </xdr:to>
    <xdr:pic>
      <xdr:nvPicPr>
        <xdr:cNvPr id="69" name="Рисунок 68" descr="tr-174BF.jpg"/>
        <xdr:cNvPicPr>
          <a:picLocks noChangeAspect="1"/>
        </xdr:cNvPicPr>
      </xdr:nvPicPr>
      <xdr:blipFill>
        <a:blip xmlns:r="http://schemas.openxmlformats.org/officeDocument/2006/relationships" r:embed="rId52" cstate="print"/>
        <a:stretch>
          <a:fillRect/>
        </a:stretch>
      </xdr:blipFill>
      <xdr:spPr>
        <a:xfrm>
          <a:off x="9525" y="31870650"/>
          <a:ext cx="1190625" cy="571500"/>
        </a:xfrm>
        <a:prstGeom prst="rect">
          <a:avLst/>
        </a:prstGeom>
      </xdr:spPr>
    </xdr:pic>
    <xdr:clientData/>
  </xdr:twoCellAnchor>
  <xdr:twoCellAnchor editAs="oneCell">
    <xdr:from>
      <xdr:col>0</xdr:col>
      <xdr:colOff>9525</xdr:colOff>
      <xdr:row>113</xdr:row>
      <xdr:rowOff>19050</xdr:rowOff>
    </xdr:from>
    <xdr:to>
      <xdr:col>0</xdr:col>
      <xdr:colOff>1200150</xdr:colOff>
      <xdr:row>114</xdr:row>
      <xdr:rowOff>342900</xdr:rowOff>
    </xdr:to>
    <xdr:pic>
      <xdr:nvPicPr>
        <xdr:cNvPr id="70" name="Рисунок 69" descr="tr-175.jpg"/>
        <xdr:cNvPicPr>
          <a:picLocks noChangeAspect="1"/>
        </xdr:cNvPicPr>
      </xdr:nvPicPr>
      <xdr:blipFill>
        <a:blip xmlns:r="http://schemas.openxmlformats.org/officeDocument/2006/relationships" r:embed="rId53" cstate="print"/>
        <a:stretch>
          <a:fillRect/>
        </a:stretch>
      </xdr:blipFill>
      <xdr:spPr>
        <a:xfrm>
          <a:off x="9525" y="32470725"/>
          <a:ext cx="1190625" cy="571500"/>
        </a:xfrm>
        <a:prstGeom prst="rect">
          <a:avLst/>
        </a:prstGeom>
      </xdr:spPr>
    </xdr:pic>
    <xdr:clientData/>
  </xdr:twoCellAnchor>
  <xdr:twoCellAnchor editAs="oneCell">
    <xdr:from>
      <xdr:col>0</xdr:col>
      <xdr:colOff>9525</xdr:colOff>
      <xdr:row>117</xdr:row>
      <xdr:rowOff>19050</xdr:rowOff>
    </xdr:from>
    <xdr:to>
      <xdr:col>0</xdr:col>
      <xdr:colOff>1200150</xdr:colOff>
      <xdr:row>118</xdr:row>
      <xdr:rowOff>342900</xdr:rowOff>
    </xdr:to>
    <xdr:pic>
      <xdr:nvPicPr>
        <xdr:cNvPr id="71" name="Рисунок 70" descr="tr-176.jpg"/>
        <xdr:cNvPicPr>
          <a:picLocks noChangeAspect="1"/>
        </xdr:cNvPicPr>
      </xdr:nvPicPr>
      <xdr:blipFill>
        <a:blip xmlns:r="http://schemas.openxmlformats.org/officeDocument/2006/relationships" r:embed="rId54" cstate="print"/>
        <a:stretch>
          <a:fillRect/>
        </a:stretch>
      </xdr:blipFill>
      <xdr:spPr>
        <a:xfrm>
          <a:off x="9525" y="33070800"/>
          <a:ext cx="1190625" cy="571500"/>
        </a:xfrm>
        <a:prstGeom prst="rect">
          <a:avLst/>
        </a:prstGeom>
      </xdr:spPr>
    </xdr:pic>
    <xdr:clientData/>
  </xdr:twoCellAnchor>
  <xdr:twoCellAnchor editAs="oneCell">
    <xdr:from>
      <xdr:col>0</xdr:col>
      <xdr:colOff>9525</xdr:colOff>
      <xdr:row>119</xdr:row>
      <xdr:rowOff>19050</xdr:rowOff>
    </xdr:from>
    <xdr:to>
      <xdr:col>0</xdr:col>
      <xdr:colOff>1200150</xdr:colOff>
      <xdr:row>120</xdr:row>
      <xdr:rowOff>342900</xdr:rowOff>
    </xdr:to>
    <xdr:pic>
      <xdr:nvPicPr>
        <xdr:cNvPr id="72" name="Рисунок 71" descr="tr-176AF.jpg"/>
        <xdr:cNvPicPr>
          <a:picLocks noChangeAspect="1"/>
        </xdr:cNvPicPr>
      </xdr:nvPicPr>
      <xdr:blipFill>
        <a:blip xmlns:r="http://schemas.openxmlformats.org/officeDocument/2006/relationships" r:embed="rId55" cstate="print"/>
        <a:stretch>
          <a:fillRect/>
        </a:stretch>
      </xdr:blipFill>
      <xdr:spPr>
        <a:xfrm>
          <a:off x="9525" y="33670875"/>
          <a:ext cx="1190625" cy="571500"/>
        </a:xfrm>
        <a:prstGeom prst="rect">
          <a:avLst/>
        </a:prstGeom>
      </xdr:spPr>
    </xdr:pic>
    <xdr:clientData/>
  </xdr:twoCellAnchor>
  <xdr:twoCellAnchor editAs="oneCell">
    <xdr:from>
      <xdr:col>0</xdr:col>
      <xdr:colOff>9525</xdr:colOff>
      <xdr:row>121</xdr:row>
      <xdr:rowOff>19050</xdr:rowOff>
    </xdr:from>
    <xdr:to>
      <xdr:col>0</xdr:col>
      <xdr:colOff>1200150</xdr:colOff>
      <xdr:row>122</xdr:row>
      <xdr:rowOff>342900</xdr:rowOff>
    </xdr:to>
    <xdr:pic>
      <xdr:nvPicPr>
        <xdr:cNvPr id="73" name="Рисунок 72" descr="tr-180.jpg"/>
        <xdr:cNvPicPr>
          <a:picLocks noChangeAspect="1"/>
        </xdr:cNvPicPr>
      </xdr:nvPicPr>
      <xdr:blipFill>
        <a:blip xmlns:r="http://schemas.openxmlformats.org/officeDocument/2006/relationships" r:embed="rId56" cstate="print"/>
        <a:stretch>
          <a:fillRect/>
        </a:stretch>
      </xdr:blipFill>
      <xdr:spPr>
        <a:xfrm>
          <a:off x="9525" y="34270950"/>
          <a:ext cx="1190625" cy="571500"/>
        </a:xfrm>
        <a:prstGeom prst="rect">
          <a:avLst/>
        </a:prstGeom>
      </xdr:spPr>
    </xdr:pic>
    <xdr:clientData/>
  </xdr:twoCellAnchor>
  <xdr:twoCellAnchor editAs="oneCell">
    <xdr:from>
      <xdr:col>0</xdr:col>
      <xdr:colOff>11206</xdr:colOff>
      <xdr:row>123</xdr:row>
      <xdr:rowOff>22412</xdr:rowOff>
    </xdr:from>
    <xdr:to>
      <xdr:col>0</xdr:col>
      <xdr:colOff>1201831</xdr:colOff>
      <xdr:row>124</xdr:row>
      <xdr:rowOff>347381</xdr:rowOff>
    </xdr:to>
    <xdr:pic>
      <xdr:nvPicPr>
        <xdr:cNvPr id="74" name="Рисунок 73" descr="tr-622.jpg"/>
        <xdr:cNvPicPr>
          <a:picLocks noChangeAspect="1"/>
        </xdr:cNvPicPr>
      </xdr:nvPicPr>
      <xdr:blipFill>
        <a:blip xmlns:r="http://schemas.openxmlformats.org/officeDocument/2006/relationships" r:embed="rId57" cstate="print"/>
        <a:stretch>
          <a:fillRect/>
        </a:stretch>
      </xdr:blipFill>
      <xdr:spPr>
        <a:xfrm>
          <a:off x="11206" y="34558941"/>
          <a:ext cx="1190625" cy="571500"/>
        </a:xfrm>
        <a:prstGeom prst="rect">
          <a:avLst/>
        </a:prstGeom>
      </xdr:spPr>
    </xdr:pic>
    <xdr:clientData/>
  </xdr:twoCellAnchor>
  <xdr:twoCellAnchor editAs="oneCell">
    <xdr:from>
      <xdr:col>0</xdr:col>
      <xdr:colOff>11206</xdr:colOff>
      <xdr:row>136</xdr:row>
      <xdr:rowOff>22412</xdr:rowOff>
    </xdr:from>
    <xdr:to>
      <xdr:col>0</xdr:col>
      <xdr:colOff>1201831</xdr:colOff>
      <xdr:row>138</xdr:row>
      <xdr:rowOff>1</xdr:rowOff>
    </xdr:to>
    <xdr:pic>
      <xdr:nvPicPr>
        <xdr:cNvPr id="75" name="Рисунок 74" descr="tr-41.jpg"/>
        <xdr:cNvPicPr>
          <a:picLocks noChangeAspect="1"/>
        </xdr:cNvPicPr>
      </xdr:nvPicPr>
      <xdr:blipFill>
        <a:blip xmlns:r="http://schemas.openxmlformats.org/officeDocument/2006/relationships" r:embed="rId58" cstate="print"/>
        <a:stretch>
          <a:fillRect/>
        </a:stretch>
      </xdr:blipFill>
      <xdr:spPr>
        <a:xfrm>
          <a:off x="11206" y="37214736"/>
          <a:ext cx="1190625" cy="571500"/>
        </a:xfrm>
        <a:prstGeom prst="rect">
          <a:avLst/>
        </a:prstGeom>
      </xdr:spPr>
    </xdr:pic>
    <xdr:clientData/>
  </xdr:twoCellAnchor>
  <xdr:twoCellAnchor editAs="oneCell">
    <xdr:from>
      <xdr:col>0</xdr:col>
      <xdr:colOff>11206</xdr:colOff>
      <xdr:row>138</xdr:row>
      <xdr:rowOff>22412</xdr:rowOff>
    </xdr:from>
    <xdr:to>
      <xdr:col>0</xdr:col>
      <xdr:colOff>1201831</xdr:colOff>
      <xdr:row>139</xdr:row>
      <xdr:rowOff>342900</xdr:rowOff>
    </xdr:to>
    <xdr:pic>
      <xdr:nvPicPr>
        <xdr:cNvPr id="76" name="Рисунок 75" descr="tr-44.jpg"/>
        <xdr:cNvPicPr>
          <a:picLocks noChangeAspect="1"/>
        </xdr:cNvPicPr>
      </xdr:nvPicPr>
      <xdr:blipFill>
        <a:blip xmlns:r="http://schemas.openxmlformats.org/officeDocument/2006/relationships" r:embed="rId59" cstate="print"/>
        <a:stretch>
          <a:fillRect/>
        </a:stretch>
      </xdr:blipFill>
      <xdr:spPr>
        <a:xfrm>
          <a:off x="11206" y="37808647"/>
          <a:ext cx="1190625" cy="571500"/>
        </a:xfrm>
        <a:prstGeom prst="rect">
          <a:avLst/>
        </a:prstGeom>
      </xdr:spPr>
    </xdr:pic>
    <xdr:clientData/>
  </xdr:twoCellAnchor>
  <xdr:twoCellAnchor editAs="oneCell">
    <xdr:from>
      <xdr:col>0</xdr:col>
      <xdr:colOff>11206</xdr:colOff>
      <xdr:row>140</xdr:row>
      <xdr:rowOff>22412</xdr:rowOff>
    </xdr:from>
    <xdr:to>
      <xdr:col>0</xdr:col>
      <xdr:colOff>1201831</xdr:colOff>
      <xdr:row>142</xdr:row>
      <xdr:rowOff>0</xdr:rowOff>
    </xdr:to>
    <xdr:pic>
      <xdr:nvPicPr>
        <xdr:cNvPr id="77" name="Рисунок 76" descr="tr-46.jpg"/>
        <xdr:cNvPicPr>
          <a:picLocks noChangeAspect="1"/>
        </xdr:cNvPicPr>
      </xdr:nvPicPr>
      <xdr:blipFill>
        <a:blip xmlns:r="http://schemas.openxmlformats.org/officeDocument/2006/relationships" r:embed="rId60" cstate="print"/>
        <a:stretch>
          <a:fillRect/>
        </a:stretch>
      </xdr:blipFill>
      <xdr:spPr>
        <a:xfrm>
          <a:off x="11206" y="38402559"/>
          <a:ext cx="1190625" cy="571500"/>
        </a:xfrm>
        <a:prstGeom prst="rect">
          <a:avLst/>
        </a:prstGeom>
      </xdr:spPr>
    </xdr:pic>
    <xdr:clientData/>
  </xdr:twoCellAnchor>
  <xdr:twoCellAnchor editAs="oneCell">
    <xdr:from>
      <xdr:col>0</xdr:col>
      <xdr:colOff>11206</xdr:colOff>
      <xdr:row>142</xdr:row>
      <xdr:rowOff>22412</xdr:rowOff>
    </xdr:from>
    <xdr:to>
      <xdr:col>0</xdr:col>
      <xdr:colOff>1201831</xdr:colOff>
      <xdr:row>144</xdr:row>
      <xdr:rowOff>2299</xdr:rowOff>
    </xdr:to>
    <xdr:pic>
      <xdr:nvPicPr>
        <xdr:cNvPr id="78" name="Рисунок 77" descr="tr-46F.jpg"/>
        <xdr:cNvPicPr>
          <a:picLocks noChangeAspect="1"/>
        </xdr:cNvPicPr>
      </xdr:nvPicPr>
      <xdr:blipFill>
        <a:blip xmlns:r="http://schemas.openxmlformats.org/officeDocument/2006/relationships" r:embed="rId61" cstate="print"/>
        <a:stretch>
          <a:fillRect/>
        </a:stretch>
      </xdr:blipFill>
      <xdr:spPr>
        <a:xfrm>
          <a:off x="11206" y="38996471"/>
          <a:ext cx="1190625" cy="571500"/>
        </a:xfrm>
        <a:prstGeom prst="rect">
          <a:avLst/>
        </a:prstGeom>
      </xdr:spPr>
    </xdr:pic>
    <xdr:clientData/>
  </xdr:twoCellAnchor>
  <xdr:twoCellAnchor editAs="oneCell">
    <xdr:from>
      <xdr:col>0</xdr:col>
      <xdr:colOff>11206</xdr:colOff>
      <xdr:row>144</xdr:row>
      <xdr:rowOff>22412</xdr:rowOff>
    </xdr:from>
    <xdr:to>
      <xdr:col>0</xdr:col>
      <xdr:colOff>1201831</xdr:colOff>
      <xdr:row>146</xdr:row>
      <xdr:rowOff>2</xdr:rowOff>
    </xdr:to>
    <xdr:pic>
      <xdr:nvPicPr>
        <xdr:cNvPr id="79" name="Рисунок 78" descr="tr-46L.jpg"/>
        <xdr:cNvPicPr>
          <a:picLocks noChangeAspect="1"/>
        </xdr:cNvPicPr>
      </xdr:nvPicPr>
      <xdr:blipFill>
        <a:blip xmlns:r="http://schemas.openxmlformats.org/officeDocument/2006/relationships" r:embed="rId62" cstate="print"/>
        <a:stretch>
          <a:fillRect/>
        </a:stretch>
      </xdr:blipFill>
      <xdr:spPr>
        <a:xfrm>
          <a:off x="11206" y="39590383"/>
          <a:ext cx="1190625" cy="571500"/>
        </a:xfrm>
        <a:prstGeom prst="rect">
          <a:avLst/>
        </a:prstGeom>
      </xdr:spPr>
    </xdr:pic>
    <xdr:clientData/>
  </xdr:twoCellAnchor>
  <xdr:twoCellAnchor editAs="oneCell">
    <xdr:from>
      <xdr:col>0</xdr:col>
      <xdr:colOff>11206</xdr:colOff>
      <xdr:row>146</xdr:row>
      <xdr:rowOff>22412</xdr:rowOff>
    </xdr:from>
    <xdr:to>
      <xdr:col>0</xdr:col>
      <xdr:colOff>1201831</xdr:colOff>
      <xdr:row>147</xdr:row>
      <xdr:rowOff>347381</xdr:rowOff>
    </xdr:to>
    <xdr:pic>
      <xdr:nvPicPr>
        <xdr:cNvPr id="80" name="Рисунок 79" descr="tr-46LF.jpg"/>
        <xdr:cNvPicPr>
          <a:picLocks noChangeAspect="1"/>
        </xdr:cNvPicPr>
      </xdr:nvPicPr>
      <xdr:blipFill>
        <a:blip xmlns:r="http://schemas.openxmlformats.org/officeDocument/2006/relationships" r:embed="rId63" cstate="print"/>
        <a:stretch>
          <a:fillRect/>
        </a:stretch>
      </xdr:blipFill>
      <xdr:spPr>
        <a:xfrm>
          <a:off x="11206" y="40184294"/>
          <a:ext cx="1190625" cy="571500"/>
        </a:xfrm>
        <a:prstGeom prst="rect">
          <a:avLst/>
        </a:prstGeom>
      </xdr:spPr>
    </xdr:pic>
    <xdr:clientData/>
  </xdr:twoCellAnchor>
  <xdr:twoCellAnchor editAs="oneCell">
    <xdr:from>
      <xdr:col>0</xdr:col>
      <xdr:colOff>11206</xdr:colOff>
      <xdr:row>148</xdr:row>
      <xdr:rowOff>22412</xdr:rowOff>
    </xdr:from>
    <xdr:to>
      <xdr:col>0</xdr:col>
      <xdr:colOff>1201831</xdr:colOff>
      <xdr:row>150</xdr:row>
      <xdr:rowOff>0</xdr:rowOff>
    </xdr:to>
    <xdr:pic>
      <xdr:nvPicPr>
        <xdr:cNvPr id="81" name="Рисунок 80" descr="tr-50.jpg"/>
        <xdr:cNvPicPr>
          <a:picLocks noChangeAspect="1"/>
        </xdr:cNvPicPr>
      </xdr:nvPicPr>
      <xdr:blipFill>
        <a:blip xmlns:r="http://schemas.openxmlformats.org/officeDocument/2006/relationships" r:embed="rId64" cstate="print"/>
        <a:stretch>
          <a:fillRect/>
        </a:stretch>
      </xdr:blipFill>
      <xdr:spPr>
        <a:xfrm>
          <a:off x="11206" y="40778206"/>
          <a:ext cx="1190625" cy="571500"/>
        </a:xfrm>
        <a:prstGeom prst="rect">
          <a:avLst/>
        </a:prstGeom>
      </xdr:spPr>
    </xdr:pic>
    <xdr:clientData/>
  </xdr:twoCellAnchor>
  <xdr:twoCellAnchor editAs="oneCell">
    <xdr:from>
      <xdr:col>0</xdr:col>
      <xdr:colOff>11206</xdr:colOff>
      <xdr:row>150</xdr:row>
      <xdr:rowOff>22412</xdr:rowOff>
    </xdr:from>
    <xdr:to>
      <xdr:col>0</xdr:col>
      <xdr:colOff>1201831</xdr:colOff>
      <xdr:row>152</xdr:row>
      <xdr:rowOff>1428</xdr:rowOff>
    </xdr:to>
    <xdr:pic>
      <xdr:nvPicPr>
        <xdr:cNvPr id="82" name="Рисунок 81" descr="tr-50AF.jpg"/>
        <xdr:cNvPicPr>
          <a:picLocks noChangeAspect="1"/>
        </xdr:cNvPicPr>
      </xdr:nvPicPr>
      <xdr:blipFill>
        <a:blip xmlns:r="http://schemas.openxmlformats.org/officeDocument/2006/relationships" r:embed="rId65" cstate="print"/>
        <a:stretch>
          <a:fillRect/>
        </a:stretch>
      </xdr:blipFill>
      <xdr:spPr>
        <a:xfrm>
          <a:off x="11206" y="41372118"/>
          <a:ext cx="1190625" cy="571500"/>
        </a:xfrm>
        <a:prstGeom prst="rect">
          <a:avLst/>
        </a:prstGeom>
      </xdr:spPr>
    </xdr:pic>
    <xdr:clientData/>
  </xdr:twoCellAnchor>
  <xdr:twoCellAnchor editAs="oneCell">
    <xdr:from>
      <xdr:col>0</xdr:col>
      <xdr:colOff>11206</xdr:colOff>
      <xdr:row>152</xdr:row>
      <xdr:rowOff>22412</xdr:rowOff>
    </xdr:from>
    <xdr:to>
      <xdr:col>0</xdr:col>
      <xdr:colOff>1201831</xdr:colOff>
      <xdr:row>154</xdr:row>
      <xdr:rowOff>2</xdr:rowOff>
    </xdr:to>
    <xdr:pic>
      <xdr:nvPicPr>
        <xdr:cNvPr id="83" name="Рисунок 82" descr="tr-51.jpg"/>
        <xdr:cNvPicPr>
          <a:picLocks noChangeAspect="1"/>
        </xdr:cNvPicPr>
      </xdr:nvPicPr>
      <xdr:blipFill>
        <a:blip xmlns:r="http://schemas.openxmlformats.org/officeDocument/2006/relationships" r:embed="rId66" cstate="print"/>
        <a:stretch>
          <a:fillRect/>
        </a:stretch>
      </xdr:blipFill>
      <xdr:spPr>
        <a:xfrm>
          <a:off x="11206" y="41966030"/>
          <a:ext cx="1190625" cy="571500"/>
        </a:xfrm>
        <a:prstGeom prst="rect">
          <a:avLst/>
        </a:prstGeom>
      </xdr:spPr>
    </xdr:pic>
    <xdr:clientData/>
  </xdr:twoCellAnchor>
  <xdr:twoCellAnchor editAs="oneCell">
    <xdr:from>
      <xdr:col>0</xdr:col>
      <xdr:colOff>11206</xdr:colOff>
      <xdr:row>154</xdr:row>
      <xdr:rowOff>22412</xdr:rowOff>
    </xdr:from>
    <xdr:to>
      <xdr:col>0</xdr:col>
      <xdr:colOff>1201831</xdr:colOff>
      <xdr:row>155</xdr:row>
      <xdr:rowOff>347380</xdr:rowOff>
    </xdr:to>
    <xdr:pic>
      <xdr:nvPicPr>
        <xdr:cNvPr id="84" name="Рисунок 83" descr="tr-53F.jpg"/>
        <xdr:cNvPicPr>
          <a:picLocks noChangeAspect="1"/>
        </xdr:cNvPicPr>
      </xdr:nvPicPr>
      <xdr:blipFill>
        <a:blip xmlns:r="http://schemas.openxmlformats.org/officeDocument/2006/relationships" r:embed="rId67" cstate="print"/>
        <a:stretch>
          <a:fillRect/>
        </a:stretch>
      </xdr:blipFill>
      <xdr:spPr>
        <a:xfrm>
          <a:off x="11206" y="42559941"/>
          <a:ext cx="1190625" cy="571500"/>
        </a:xfrm>
        <a:prstGeom prst="rect">
          <a:avLst/>
        </a:prstGeom>
      </xdr:spPr>
    </xdr:pic>
    <xdr:clientData/>
  </xdr:twoCellAnchor>
  <xdr:twoCellAnchor editAs="oneCell">
    <xdr:from>
      <xdr:col>0</xdr:col>
      <xdr:colOff>11206</xdr:colOff>
      <xdr:row>156</xdr:row>
      <xdr:rowOff>22412</xdr:rowOff>
    </xdr:from>
    <xdr:to>
      <xdr:col>0</xdr:col>
      <xdr:colOff>1201831</xdr:colOff>
      <xdr:row>158</xdr:row>
      <xdr:rowOff>0</xdr:rowOff>
    </xdr:to>
    <xdr:pic>
      <xdr:nvPicPr>
        <xdr:cNvPr id="85" name="Рисунок 84" descr="tr-55.jpg"/>
        <xdr:cNvPicPr>
          <a:picLocks noChangeAspect="1"/>
        </xdr:cNvPicPr>
      </xdr:nvPicPr>
      <xdr:blipFill>
        <a:blip xmlns:r="http://schemas.openxmlformats.org/officeDocument/2006/relationships" r:embed="rId68" cstate="print"/>
        <a:stretch>
          <a:fillRect/>
        </a:stretch>
      </xdr:blipFill>
      <xdr:spPr>
        <a:xfrm>
          <a:off x="11206" y="43153853"/>
          <a:ext cx="1190625" cy="571500"/>
        </a:xfrm>
        <a:prstGeom prst="rect">
          <a:avLst/>
        </a:prstGeom>
      </xdr:spPr>
    </xdr:pic>
    <xdr:clientData/>
  </xdr:twoCellAnchor>
  <xdr:twoCellAnchor editAs="oneCell">
    <xdr:from>
      <xdr:col>0</xdr:col>
      <xdr:colOff>11206</xdr:colOff>
      <xdr:row>158</xdr:row>
      <xdr:rowOff>22412</xdr:rowOff>
    </xdr:from>
    <xdr:to>
      <xdr:col>0</xdr:col>
      <xdr:colOff>1201831</xdr:colOff>
      <xdr:row>160</xdr:row>
      <xdr:rowOff>0</xdr:rowOff>
    </xdr:to>
    <xdr:pic>
      <xdr:nvPicPr>
        <xdr:cNvPr id="86" name="Рисунок 85" descr="tr-123.jpg"/>
        <xdr:cNvPicPr>
          <a:picLocks noChangeAspect="1"/>
        </xdr:cNvPicPr>
      </xdr:nvPicPr>
      <xdr:blipFill>
        <a:blip xmlns:r="http://schemas.openxmlformats.org/officeDocument/2006/relationships" r:embed="rId69" cstate="print"/>
        <a:stretch>
          <a:fillRect/>
        </a:stretch>
      </xdr:blipFill>
      <xdr:spPr>
        <a:xfrm>
          <a:off x="11206" y="43747765"/>
          <a:ext cx="1190625" cy="571500"/>
        </a:xfrm>
        <a:prstGeom prst="rect">
          <a:avLst/>
        </a:prstGeom>
      </xdr:spPr>
    </xdr:pic>
    <xdr:clientData/>
  </xdr:twoCellAnchor>
  <xdr:twoCellAnchor editAs="oneCell">
    <xdr:from>
      <xdr:col>0</xdr:col>
      <xdr:colOff>11206</xdr:colOff>
      <xdr:row>166</xdr:row>
      <xdr:rowOff>22412</xdr:rowOff>
    </xdr:from>
    <xdr:to>
      <xdr:col>0</xdr:col>
      <xdr:colOff>1201831</xdr:colOff>
      <xdr:row>168</xdr:row>
      <xdr:rowOff>0</xdr:rowOff>
    </xdr:to>
    <xdr:pic>
      <xdr:nvPicPr>
        <xdr:cNvPr id="87" name="Рисунок 86" descr="tr-52F.jpg"/>
        <xdr:cNvPicPr>
          <a:picLocks noChangeAspect="1"/>
        </xdr:cNvPicPr>
      </xdr:nvPicPr>
      <xdr:blipFill>
        <a:blip xmlns:r="http://schemas.openxmlformats.org/officeDocument/2006/relationships" r:embed="rId70" cstate="print"/>
        <a:stretch>
          <a:fillRect/>
        </a:stretch>
      </xdr:blipFill>
      <xdr:spPr>
        <a:xfrm>
          <a:off x="11206" y="46123412"/>
          <a:ext cx="1190625" cy="571500"/>
        </a:xfrm>
        <a:prstGeom prst="rect">
          <a:avLst/>
        </a:prstGeom>
      </xdr:spPr>
    </xdr:pic>
    <xdr:clientData/>
  </xdr:twoCellAnchor>
  <xdr:twoCellAnchor editAs="oneCell">
    <xdr:from>
      <xdr:col>0</xdr:col>
      <xdr:colOff>11206</xdr:colOff>
      <xdr:row>168</xdr:row>
      <xdr:rowOff>22412</xdr:rowOff>
    </xdr:from>
    <xdr:to>
      <xdr:col>0</xdr:col>
      <xdr:colOff>1201831</xdr:colOff>
      <xdr:row>170</xdr:row>
      <xdr:rowOff>1</xdr:rowOff>
    </xdr:to>
    <xdr:pic>
      <xdr:nvPicPr>
        <xdr:cNvPr id="88" name="Рисунок 87" descr="tr-49.jpg"/>
        <xdr:cNvPicPr>
          <a:picLocks noChangeAspect="1"/>
        </xdr:cNvPicPr>
      </xdr:nvPicPr>
      <xdr:blipFill>
        <a:blip xmlns:r="http://schemas.openxmlformats.org/officeDocument/2006/relationships" r:embed="rId71" cstate="print"/>
        <a:stretch>
          <a:fillRect/>
        </a:stretch>
      </xdr:blipFill>
      <xdr:spPr>
        <a:xfrm>
          <a:off x="11206" y="46717324"/>
          <a:ext cx="1190625" cy="571500"/>
        </a:xfrm>
        <a:prstGeom prst="rect">
          <a:avLst/>
        </a:prstGeom>
      </xdr:spPr>
    </xdr:pic>
    <xdr:clientData/>
  </xdr:twoCellAnchor>
  <xdr:twoCellAnchor editAs="oneCell">
    <xdr:from>
      <xdr:col>0</xdr:col>
      <xdr:colOff>11206</xdr:colOff>
      <xdr:row>170</xdr:row>
      <xdr:rowOff>22412</xdr:rowOff>
    </xdr:from>
    <xdr:to>
      <xdr:col>0</xdr:col>
      <xdr:colOff>1201831</xdr:colOff>
      <xdr:row>172</xdr:row>
      <xdr:rowOff>1</xdr:rowOff>
    </xdr:to>
    <xdr:pic>
      <xdr:nvPicPr>
        <xdr:cNvPr id="89" name="Рисунок 88" descr="tr-49F.jpg"/>
        <xdr:cNvPicPr>
          <a:picLocks noChangeAspect="1"/>
        </xdr:cNvPicPr>
      </xdr:nvPicPr>
      <xdr:blipFill>
        <a:blip xmlns:r="http://schemas.openxmlformats.org/officeDocument/2006/relationships" r:embed="rId72" cstate="print"/>
        <a:stretch>
          <a:fillRect/>
        </a:stretch>
      </xdr:blipFill>
      <xdr:spPr>
        <a:xfrm>
          <a:off x="11206" y="47311236"/>
          <a:ext cx="1190625" cy="571500"/>
        </a:xfrm>
        <a:prstGeom prst="rect">
          <a:avLst/>
        </a:prstGeom>
      </xdr:spPr>
    </xdr:pic>
    <xdr:clientData/>
  </xdr:twoCellAnchor>
  <xdr:twoCellAnchor editAs="oneCell">
    <xdr:from>
      <xdr:col>0</xdr:col>
      <xdr:colOff>11206</xdr:colOff>
      <xdr:row>172</xdr:row>
      <xdr:rowOff>22412</xdr:rowOff>
    </xdr:from>
    <xdr:to>
      <xdr:col>0</xdr:col>
      <xdr:colOff>1201831</xdr:colOff>
      <xdr:row>173</xdr:row>
      <xdr:rowOff>347381</xdr:rowOff>
    </xdr:to>
    <xdr:pic>
      <xdr:nvPicPr>
        <xdr:cNvPr id="90" name="Рисунок 89" descr="tr-52.jpg"/>
        <xdr:cNvPicPr>
          <a:picLocks noChangeAspect="1"/>
        </xdr:cNvPicPr>
      </xdr:nvPicPr>
      <xdr:blipFill>
        <a:blip xmlns:r="http://schemas.openxmlformats.org/officeDocument/2006/relationships" r:embed="rId73" cstate="print"/>
        <a:stretch>
          <a:fillRect/>
        </a:stretch>
      </xdr:blipFill>
      <xdr:spPr>
        <a:xfrm>
          <a:off x="11206" y="47905147"/>
          <a:ext cx="1190625" cy="571500"/>
        </a:xfrm>
        <a:prstGeom prst="rect">
          <a:avLst/>
        </a:prstGeom>
      </xdr:spPr>
    </xdr:pic>
    <xdr:clientData/>
  </xdr:twoCellAnchor>
  <xdr:twoCellAnchor editAs="oneCell">
    <xdr:from>
      <xdr:col>0</xdr:col>
      <xdr:colOff>11206</xdr:colOff>
      <xdr:row>183</xdr:row>
      <xdr:rowOff>22412</xdr:rowOff>
    </xdr:from>
    <xdr:to>
      <xdr:col>0</xdr:col>
      <xdr:colOff>1201831</xdr:colOff>
      <xdr:row>185</xdr:row>
      <xdr:rowOff>1</xdr:rowOff>
    </xdr:to>
    <xdr:pic>
      <xdr:nvPicPr>
        <xdr:cNvPr id="91" name="Рисунок 90" descr="tr-22.jpg"/>
        <xdr:cNvPicPr>
          <a:picLocks noChangeAspect="1"/>
        </xdr:cNvPicPr>
      </xdr:nvPicPr>
      <xdr:blipFill>
        <a:blip xmlns:r="http://schemas.openxmlformats.org/officeDocument/2006/relationships" r:embed="rId74" cstate="print"/>
        <a:stretch>
          <a:fillRect/>
        </a:stretch>
      </xdr:blipFill>
      <xdr:spPr>
        <a:xfrm>
          <a:off x="11206" y="48824030"/>
          <a:ext cx="1190625" cy="571500"/>
        </a:xfrm>
        <a:prstGeom prst="rect">
          <a:avLst/>
        </a:prstGeom>
      </xdr:spPr>
    </xdr:pic>
    <xdr:clientData/>
  </xdr:twoCellAnchor>
  <xdr:twoCellAnchor editAs="oneCell">
    <xdr:from>
      <xdr:col>0</xdr:col>
      <xdr:colOff>11206</xdr:colOff>
      <xdr:row>185</xdr:row>
      <xdr:rowOff>22412</xdr:rowOff>
    </xdr:from>
    <xdr:to>
      <xdr:col>0</xdr:col>
      <xdr:colOff>1201831</xdr:colOff>
      <xdr:row>187</xdr:row>
      <xdr:rowOff>0</xdr:rowOff>
    </xdr:to>
    <xdr:pic>
      <xdr:nvPicPr>
        <xdr:cNvPr id="92" name="Рисунок 91" descr="tr-22F.jpg"/>
        <xdr:cNvPicPr>
          <a:picLocks noChangeAspect="1"/>
        </xdr:cNvPicPr>
      </xdr:nvPicPr>
      <xdr:blipFill>
        <a:blip xmlns:r="http://schemas.openxmlformats.org/officeDocument/2006/relationships" r:embed="rId75" cstate="print"/>
        <a:stretch>
          <a:fillRect/>
        </a:stretch>
      </xdr:blipFill>
      <xdr:spPr>
        <a:xfrm>
          <a:off x="11206" y="49417941"/>
          <a:ext cx="1190625" cy="571500"/>
        </a:xfrm>
        <a:prstGeom prst="rect">
          <a:avLst/>
        </a:prstGeom>
      </xdr:spPr>
    </xdr:pic>
    <xdr:clientData/>
  </xdr:twoCellAnchor>
  <xdr:twoCellAnchor editAs="oneCell">
    <xdr:from>
      <xdr:col>0</xdr:col>
      <xdr:colOff>11206</xdr:colOff>
      <xdr:row>187</xdr:row>
      <xdr:rowOff>22412</xdr:rowOff>
    </xdr:from>
    <xdr:to>
      <xdr:col>0</xdr:col>
      <xdr:colOff>1201831</xdr:colOff>
      <xdr:row>189</xdr:row>
      <xdr:rowOff>1</xdr:rowOff>
    </xdr:to>
    <xdr:pic>
      <xdr:nvPicPr>
        <xdr:cNvPr id="93" name="Рисунок 92" descr="tr-22B.jpg"/>
        <xdr:cNvPicPr>
          <a:picLocks noChangeAspect="1"/>
        </xdr:cNvPicPr>
      </xdr:nvPicPr>
      <xdr:blipFill>
        <a:blip xmlns:r="http://schemas.openxmlformats.org/officeDocument/2006/relationships" r:embed="rId76" cstate="print"/>
        <a:stretch>
          <a:fillRect/>
        </a:stretch>
      </xdr:blipFill>
      <xdr:spPr>
        <a:xfrm>
          <a:off x="11206" y="50011853"/>
          <a:ext cx="1190625" cy="571500"/>
        </a:xfrm>
        <a:prstGeom prst="rect">
          <a:avLst/>
        </a:prstGeom>
      </xdr:spPr>
    </xdr:pic>
    <xdr:clientData/>
  </xdr:twoCellAnchor>
  <xdr:twoCellAnchor editAs="oneCell">
    <xdr:from>
      <xdr:col>0</xdr:col>
      <xdr:colOff>11206</xdr:colOff>
      <xdr:row>189</xdr:row>
      <xdr:rowOff>22412</xdr:rowOff>
    </xdr:from>
    <xdr:to>
      <xdr:col>0</xdr:col>
      <xdr:colOff>1201831</xdr:colOff>
      <xdr:row>190</xdr:row>
      <xdr:rowOff>347380</xdr:rowOff>
    </xdr:to>
    <xdr:pic>
      <xdr:nvPicPr>
        <xdr:cNvPr id="94" name="Рисунок 93" descr="tr-22C.jpg"/>
        <xdr:cNvPicPr>
          <a:picLocks noChangeAspect="1"/>
        </xdr:cNvPicPr>
      </xdr:nvPicPr>
      <xdr:blipFill>
        <a:blip xmlns:r="http://schemas.openxmlformats.org/officeDocument/2006/relationships" r:embed="rId77" cstate="print"/>
        <a:stretch>
          <a:fillRect/>
        </a:stretch>
      </xdr:blipFill>
      <xdr:spPr>
        <a:xfrm>
          <a:off x="11206" y="50605765"/>
          <a:ext cx="1190625" cy="571500"/>
        </a:xfrm>
        <a:prstGeom prst="rect">
          <a:avLst/>
        </a:prstGeom>
      </xdr:spPr>
    </xdr:pic>
    <xdr:clientData/>
  </xdr:twoCellAnchor>
  <xdr:twoCellAnchor editAs="oneCell">
    <xdr:from>
      <xdr:col>0</xdr:col>
      <xdr:colOff>11206</xdr:colOff>
      <xdr:row>195</xdr:row>
      <xdr:rowOff>22412</xdr:rowOff>
    </xdr:from>
    <xdr:to>
      <xdr:col>0</xdr:col>
      <xdr:colOff>1201831</xdr:colOff>
      <xdr:row>197</xdr:row>
      <xdr:rowOff>1</xdr:rowOff>
    </xdr:to>
    <xdr:pic>
      <xdr:nvPicPr>
        <xdr:cNvPr id="96" name="Рисунок 95" descr="tr-24BF.jpg"/>
        <xdr:cNvPicPr>
          <a:picLocks noChangeAspect="1"/>
        </xdr:cNvPicPr>
      </xdr:nvPicPr>
      <xdr:blipFill>
        <a:blip xmlns:r="http://schemas.openxmlformats.org/officeDocument/2006/relationships" r:embed="rId78" cstate="print"/>
        <a:stretch>
          <a:fillRect/>
        </a:stretch>
      </xdr:blipFill>
      <xdr:spPr>
        <a:xfrm>
          <a:off x="11206" y="51793588"/>
          <a:ext cx="1190625" cy="571500"/>
        </a:xfrm>
        <a:prstGeom prst="rect">
          <a:avLst/>
        </a:prstGeom>
      </xdr:spPr>
    </xdr:pic>
    <xdr:clientData/>
  </xdr:twoCellAnchor>
  <xdr:twoCellAnchor editAs="oneCell">
    <xdr:from>
      <xdr:col>0</xdr:col>
      <xdr:colOff>11206</xdr:colOff>
      <xdr:row>197</xdr:row>
      <xdr:rowOff>22412</xdr:rowOff>
    </xdr:from>
    <xdr:to>
      <xdr:col>0</xdr:col>
      <xdr:colOff>1201831</xdr:colOff>
      <xdr:row>199</xdr:row>
      <xdr:rowOff>1</xdr:rowOff>
    </xdr:to>
    <xdr:pic>
      <xdr:nvPicPr>
        <xdr:cNvPr id="98" name="Рисунок 97" descr="tr-25B.jpg"/>
        <xdr:cNvPicPr>
          <a:picLocks noChangeAspect="1"/>
        </xdr:cNvPicPr>
      </xdr:nvPicPr>
      <xdr:blipFill>
        <a:blip xmlns:r="http://schemas.openxmlformats.org/officeDocument/2006/relationships" r:embed="rId79" cstate="print"/>
        <a:stretch>
          <a:fillRect/>
        </a:stretch>
      </xdr:blipFill>
      <xdr:spPr>
        <a:xfrm>
          <a:off x="11206" y="52387500"/>
          <a:ext cx="1190625" cy="571500"/>
        </a:xfrm>
        <a:prstGeom prst="rect">
          <a:avLst/>
        </a:prstGeom>
      </xdr:spPr>
    </xdr:pic>
    <xdr:clientData/>
  </xdr:twoCellAnchor>
  <xdr:twoCellAnchor editAs="oneCell">
    <xdr:from>
      <xdr:col>0</xdr:col>
      <xdr:colOff>11206</xdr:colOff>
      <xdr:row>199</xdr:row>
      <xdr:rowOff>22412</xdr:rowOff>
    </xdr:from>
    <xdr:to>
      <xdr:col>0</xdr:col>
      <xdr:colOff>1201831</xdr:colOff>
      <xdr:row>201</xdr:row>
      <xdr:rowOff>0</xdr:rowOff>
    </xdr:to>
    <xdr:pic>
      <xdr:nvPicPr>
        <xdr:cNvPr id="99" name="Рисунок 98" descr="tr-25BF.jpg"/>
        <xdr:cNvPicPr>
          <a:picLocks noChangeAspect="1"/>
        </xdr:cNvPicPr>
      </xdr:nvPicPr>
      <xdr:blipFill>
        <a:blip xmlns:r="http://schemas.openxmlformats.org/officeDocument/2006/relationships" r:embed="rId80" cstate="print"/>
        <a:stretch>
          <a:fillRect/>
        </a:stretch>
      </xdr:blipFill>
      <xdr:spPr>
        <a:xfrm>
          <a:off x="11206" y="52981412"/>
          <a:ext cx="1190625" cy="571500"/>
        </a:xfrm>
        <a:prstGeom prst="rect">
          <a:avLst/>
        </a:prstGeom>
      </xdr:spPr>
    </xdr:pic>
    <xdr:clientData/>
  </xdr:twoCellAnchor>
  <xdr:twoCellAnchor editAs="oneCell">
    <xdr:from>
      <xdr:col>0</xdr:col>
      <xdr:colOff>11206</xdr:colOff>
      <xdr:row>201</xdr:row>
      <xdr:rowOff>22412</xdr:rowOff>
    </xdr:from>
    <xdr:to>
      <xdr:col>0</xdr:col>
      <xdr:colOff>1201831</xdr:colOff>
      <xdr:row>202</xdr:row>
      <xdr:rowOff>347381</xdr:rowOff>
    </xdr:to>
    <xdr:pic>
      <xdr:nvPicPr>
        <xdr:cNvPr id="100" name="Рисунок 99" descr="tr-25CF.jpg"/>
        <xdr:cNvPicPr>
          <a:picLocks noChangeAspect="1"/>
        </xdr:cNvPicPr>
      </xdr:nvPicPr>
      <xdr:blipFill>
        <a:blip xmlns:r="http://schemas.openxmlformats.org/officeDocument/2006/relationships" r:embed="rId81" cstate="print"/>
        <a:stretch>
          <a:fillRect/>
        </a:stretch>
      </xdr:blipFill>
      <xdr:spPr>
        <a:xfrm>
          <a:off x="11206" y="53575324"/>
          <a:ext cx="1190625" cy="571500"/>
        </a:xfrm>
        <a:prstGeom prst="rect">
          <a:avLst/>
        </a:prstGeom>
      </xdr:spPr>
    </xdr:pic>
    <xdr:clientData/>
  </xdr:twoCellAnchor>
  <xdr:twoCellAnchor editAs="oneCell">
    <xdr:from>
      <xdr:col>0</xdr:col>
      <xdr:colOff>11206</xdr:colOff>
      <xdr:row>203</xdr:row>
      <xdr:rowOff>22412</xdr:rowOff>
    </xdr:from>
    <xdr:to>
      <xdr:col>0</xdr:col>
      <xdr:colOff>1201831</xdr:colOff>
      <xdr:row>205</xdr:row>
      <xdr:rowOff>0</xdr:rowOff>
    </xdr:to>
    <xdr:pic>
      <xdr:nvPicPr>
        <xdr:cNvPr id="101" name="Рисунок 100" descr="tr-26.jpg"/>
        <xdr:cNvPicPr>
          <a:picLocks noChangeAspect="1"/>
        </xdr:cNvPicPr>
      </xdr:nvPicPr>
      <xdr:blipFill>
        <a:blip xmlns:r="http://schemas.openxmlformats.org/officeDocument/2006/relationships" r:embed="rId82" cstate="print"/>
        <a:stretch>
          <a:fillRect/>
        </a:stretch>
      </xdr:blipFill>
      <xdr:spPr>
        <a:xfrm>
          <a:off x="11206" y="54169236"/>
          <a:ext cx="1190625" cy="571500"/>
        </a:xfrm>
        <a:prstGeom prst="rect">
          <a:avLst/>
        </a:prstGeom>
      </xdr:spPr>
    </xdr:pic>
    <xdr:clientData/>
  </xdr:twoCellAnchor>
  <xdr:twoCellAnchor editAs="oneCell">
    <xdr:from>
      <xdr:col>0</xdr:col>
      <xdr:colOff>11206</xdr:colOff>
      <xdr:row>205</xdr:row>
      <xdr:rowOff>22412</xdr:rowOff>
    </xdr:from>
    <xdr:to>
      <xdr:col>0</xdr:col>
      <xdr:colOff>1201831</xdr:colOff>
      <xdr:row>207</xdr:row>
      <xdr:rowOff>0</xdr:rowOff>
    </xdr:to>
    <xdr:pic>
      <xdr:nvPicPr>
        <xdr:cNvPr id="102" name="Рисунок 101" descr="tr-26F.jpg"/>
        <xdr:cNvPicPr>
          <a:picLocks noChangeAspect="1"/>
        </xdr:cNvPicPr>
      </xdr:nvPicPr>
      <xdr:blipFill>
        <a:blip xmlns:r="http://schemas.openxmlformats.org/officeDocument/2006/relationships" r:embed="rId83" cstate="print"/>
        <a:stretch>
          <a:fillRect/>
        </a:stretch>
      </xdr:blipFill>
      <xdr:spPr>
        <a:xfrm>
          <a:off x="11206" y="54763147"/>
          <a:ext cx="1190625" cy="571500"/>
        </a:xfrm>
        <a:prstGeom prst="rect">
          <a:avLst/>
        </a:prstGeom>
      </xdr:spPr>
    </xdr:pic>
    <xdr:clientData/>
  </xdr:twoCellAnchor>
  <xdr:twoCellAnchor editAs="oneCell">
    <xdr:from>
      <xdr:col>0</xdr:col>
      <xdr:colOff>11206</xdr:colOff>
      <xdr:row>207</xdr:row>
      <xdr:rowOff>22412</xdr:rowOff>
    </xdr:from>
    <xdr:to>
      <xdr:col>0</xdr:col>
      <xdr:colOff>1201831</xdr:colOff>
      <xdr:row>209</xdr:row>
      <xdr:rowOff>1</xdr:rowOff>
    </xdr:to>
    <xdr:pic>
      <xdr:nvPicPr>
        <xdr:cNvPr id="103" name="Рисунок 102" descr="tr-26B.jpg"/>
        <xdr:cNvPicPr>
          <a:picLocks noChangeAspect="1"/>
        </xdr:cNvPicPr>
      </xdr:nvPicPr>
      <xdr:blipFill>
        <a:blip xmlns:r="http://schemas.openxmlformats.org/officeDocument/2006/relationships" r:embed="rId84" cstate="print"/>
        <a:stretch>
          <a:fillRect/>
        </a:stretch>
      </xdr:blipFill>
      <xdr:spPr>
        <a:xfrm>
          <a:off x="11206" y="55357059"/>
          <a:ext cx="1190625" cy="571500"/>
        </a:xfrm>
        <a:prstGeom prst="rect">
          <a:avLst/>
        </a:prstGeom>
      </xdr:spPr>
    </xdr:pic>
    <xdr:clientData/>
  </xdr:twoCellAnchor>
  <xdr:twoCellAnchor editAs="oneCell">
    <xdr:from>
      <xdr:col>0</xdr:col>
      <xdr:colOff>11206</xdr:colOff>
      <xdr:row>209</xdr:row>
      <xdr:rowOff>22412</xdr:rowOff>
    </xdr:from>
    <xdr:to>
      <xdr:col>0</xdr:col>
      <xdr:colOff>1201831</xdr:colOff>
      <xdr:row>210</xdr:row>
      <xdr:rowOff>347381</xdr:rowOff>
    </xdr:to>
    <xdr:pic>
      <xdr:nvPicPr>
        <xdr:cNvPr id="104" name="Рисунок 103" descr="tr-27.jpg"/>
        <xdr:cNvPicPr>
          <a:picLocks noChangeAspect="1"/>
        </xdr:cNvPicPr>
      </xdr:nvPicPr>
      <xdr:blipFill>
        <a:blip xmlns:r="http://schemas.openxmlformats.org/officeDocument/2006/relationships" r:embed="rId85" cstate="print"/>
        <a:stretch>
          <a:fillRect/>
        </a:stretch>
      </xdr:blipFill>
      <xdr:spPr>
        <a:xfrm>
          <a:off x="11206" y="55950971"/>
          <a:ext cx="1190625" cy="571500"/>
        </a:xfrm>
        <a:prstGeom prst="rect">
          <a:avLst/>
        </a:prstGeom>
      </xdr:spPr>
    </xdr:pic>
    <xdr:clientData/>
  </xdr:twoCellAnchor>
  <xdr:twoCellAnchor editAs="oneCell">
    <xdr:from>
      <xdr:col>0</xdr:col>
      <xdr:colOff>11206</xdr:colOff>
      <xdr:row>211</xdr:row>
      <xdr:rowOff>22412</xdr:rowOff>
    </xdr:from>
    <xdr:to>
      <xdr:col>0</xdr:col>
      <xdr:colOff>1201831</xdr:colOff>
      <xdr:row>213</xdr:row>
      <xdr:rowOff>1</xdr:rowOff>
    </xdr:to>
    <xdr:pic>
      <xdr:nvPicPr>
        <xdr:cNvPr id="105" name="Рисунок 104" descr="tr-27F.jpg"/>
        <xdr:cNvPicPr>
          <a:picLocks noChangeAspect="1"/>
        </xdr:cNvPicPr>
      </xdr:nvPicPr>
      <xdr:blipFill>
        <a:blip xmlns:r="http://schemas.openxmlformats.org/officeDocument/2006/relationships" r:embed="rId86" cstate="print"/>
        <a:stretch>
          <a:fillRect/>
        </a:stretch>
      </xdr:blipFill>
      <xdr:spPr>
        <a:xfrm>
          <a:off x="11206" y="56544883"/>
          <a:ext cx="1190625" cy="571500"/>
        </a:xfrm>
        <a:prstGeom prst="rect">
          <a:avLst/>
        </a:prstGeom>
      </xdr:spPr>
    </xdr:pic>
    <xdr:clientData/>
  </xdr:twoCellAnchor>
  <xdr:twoCellAnchor editAs="oneCell">
    <xdr:from>
      <xdr:col>0</xdr:col>
      <xdr:colOff>11206</xdr:colOff>
      <xdr:row>213</xdr:row>
      <xdr:rowOff>22412</xdr:rowOff>
    </xdr:from>
    <xdr:to>
      <xdr:col>0</xdr:col>
      <xdr:colOff>1201831</xdr:colOff>
      <xdr:row>215</xdr:row>
      <xdr:rowOff>0</xdr:rowOff>
    </xdr:to>
    <xdr:pic>
      <xdr:nvPicPr>
        <xdr:cNvPr id="106" name="Рисунок 105" descr="tr-27B.jpg"/>
        <xdr:cNvPicPr>
          <a:picLocks noChangeAspect="1"/>
        </xdr:cNvPicPr>
      </xdr:nvPicPr>
      <xdr:blipFill>
        <a:blip xmlns:r="http://schemas.openxmlformats.org/officeDocument/2006/relationships" r:embed="rId87" cstate="print"/>
        <a:stretch>
          <a:fillRect/>
        </a:stretch>
      </xdr:blipFill>
      <xdr:spPr>
        <a:xfrm>
          <a:off x="11206" y="57138794"/>
          <a:ext cx="1190625" cy="571500"/>
        </a:xfrm>
        <a:prstGeom prst="rect">
          <a:avLst/>
        </a:prstGeom>
      </xdr:spPr>
    </xdr:pic>
    <xdr:clientData/>
  </xdr:twoCellAnchor>
  <xdr:twoCellAnchor editAs="oneCell">
    <xdr:from>
      <xdr:col>0</xdr:col>
      <xdr:colOff>11206</xdr:colOff>
      <xdr:row>215</xdr:row>
      <xdr:rowOff>22412</xdr:rowOff>
    </xdr:from>
    <xdr:to>
      <xdr:col>0</xdr:col>
      <xdr:colOff>1201831</xdr:colOff>
      <xdr:row>217</xdr:row>
      <xdr:rowOff>1</xdr:rowOff>
    </xdr:to>
    <xdr:pic>
      <xdr:nvPicPr>
        <xdr:cNvPr id="107" name="Рисунок 106" descr="tr-27BD.jpg"/>
        <xdr:cNvPicPr>
          <a:picLocks noChangeAspect="1"/>
        </xdr:cNvPicPr>
      </xdr:nvPicPr>
      <xdr:blipFill>
        <a:blip xmlns:r="http://schemas.openxmlformats.org/officeDocument/2006/relationships" r:embed="rId88" cstate="print"/>
        <a:stretch>
          <a:fillRect/>
        </a:stretch>
      </xdr:blipFill>
      <xdr:spPr>
        <a:xfrm>
          <a:off x="11206" y="57732706"/>
          <a:ext cx="1190625" cy="571500"/>
        </a:xfrm>
        <a:prstGeom prst="rect">
          <a:avLst/>
        </a:prstGeom>
      </xdr:spPr>
    </xdr:pic>
    <xdr:clientData/>
  </xdr:twoCellAnchor>
  <xdr:twoCellAnchor editAs="oneCell">
    <xdr:from>
      <xdr:col>0</xdr:col>
      <xdr:colOff>11206</xdr:colOff>
      <xdr:row>217</xdr:row>
      <xdr:rowOff>22412</xdr:rowOff>
    </xdr:from>
    <xdr:to>
      <xdr:col>0</xdr:col>
      <xdr:colOff>1201831</xdr:colOff>
      <xdr:row>218</xdr:row>
      <xdr:rowOff>347380</xdr:rowOff>
    </xdr:to>
    <xdr:pic>
      <xdr:nvPicPr>
        <xdr:cNvPr id="108" name="Рисунок 107" descr="tr-27BDF.jpg"/>
        <xdr:cNvPicPr>
          <a:picLocks noChangeAspect="1"/>
        </xdr:cNvPicPr>
      </xdr:nvPicPr>
      <xdr:blipFill>
        <a:blip xmlns:r="http://schemas.openxmlformats.org/officeDocument/2006/relationships" r:embed="rId89" cstate="print"/>
        <a:stretch>
          <a:fillRect/>
        </a:stretch>
      </xdr:blipFill>
      <xdr:spPr>
        <a:xfrm>
          <a:off x="11206" y="58326618"/>
          <a:ext cx="1190625" cy="571500"/>
        </a:xfrm>
        <a:prstGeom prst="rect">
          <a:avLst/>
        </a:prstGeom>
      </xdr:spPr>
    </xdr:pic>
    <xdr:clientData/>
  </xdr:twoCellAnchor>
  <xdr:twoCellAnchor editAs="oneCell">
    <xdr:from>
      <xdr:col>0</xdr:col>
      <xdr:colOff>11206</xdr:colOff>
      <xdr:row>219</xdr:row>
      <xdr:rowOff>22412</xdr:rowOff>
    </xdr:from>
    <xdr:to>
      <xdr:col>0</xdr:col>
      <xdr:colOff>1201831</xdr:colOff>
      <xdr:row>221</xdr:row>
      <xdr:rowOff>1</xdr:rowOff>
    </xdr:to>
    <xdr:pic>
      <xdr:nvPicPr>
        <xdr:cNvPr id="109" name="Рисунок 108" descr="tr-29B.jpg"/>
        <xdr:cNvPicPr>
          <a:picLocks noChangeAspect="1"/>
        </xdr:cNvPicPr>
      </xdr:nvPicPr>
      <xdr:blipFill>
        <a:blip xmlns:r="http://schemas.openxmlformats.org/officeDocument/2006/relationships" r:embed="rId90" cstate="print"/>
        <a:stretch>
          <a:fillRect/>
        </a:stretch>
      </xdr:blipFill>
      <xdr:spPr>
        <a:xfrm>
          <a:off x="11206" y="58920530"/>
          <a:ext cx="1190625" cy="571500"/>
        </a:xfrm>
        <a:prstGeom prst="rect">
          <a:avLst/>
        </a:prstGeom>
      </xdr:spPr>
    </xdr:pic>
    <xdr:clientData/>
  </xdr:twoCellAnchor>
  <xdr:twoCellAnchor editAs="oneCell">
    <xdr:from>
      <xdr:col>0</xdr:col>
      <xdr:colOff>11206</xdr:colOff>
      <xdr:row>221</xdr:row>
      <xdr:rowOff>22412</xdr:rowOff>
    </xdr:from>
    <xdr:to>
      <xdr:col>0</xdr:col>
      <xdr:colOff>1201831</xdr:colOff>
      <xdr:row>223</xdr:row>
      <xdr:rowOff>0</xdr:rowOff>
    </xdr:to>
    <xdr:pic>
      <xdr:nvPicPr>
        <xdr:cNvPr id="110" name="Рисунок 109" descr="tr-29BF.jpg"/>
        <xdr:cNvPicPr>
          <a:picLocks noChangeAspect="1"/>
        </xdr:cNvPicPr>
      </xdr:nvPicPr>
      <xdr:blipFill>
        <a:blip xmlns:r="http://schemas.openxmlformats.org/officeDocument/2006/relationships" r:embed="rId91" cstate="print"/>
        <a:stretch>
          <a:fillRect/>
        </a:stretch>
      </xdr:blipFill>
      <xdr:spPr>
        <a:xfrm>
          <a:off x="11206" y="59514441"/>
          <a:ext cx="1190625" cy="571500"/>
        </a:xfrm>
        <a:prstGeom prst="rect">
          <a:avLst/>
        </a:prstGeom>
      </xdr:spPr>
    </xdr:pic>
    <xdr:clientData/>
  </xdr:twoCellAnchor>
  <xdr:twoCellAnchor editAs="oneCell">
    <xdr:from>
      <xdr:col>0</xdr:col>
      <xdr:colOff>11206</xdr:colOff>
      <xdr:row>223</xdr:row>
      <xdr:rowOff>22412</xdr:rowOff>
    </xdr:from>
    <xdr:to>
      <xdr:col>0</xdr:col>
      <xdr:colOff>1201831</xdr:colOff>
      <xdr:row>225</xdr:row>
      <xdr:rowOff>1</xdr:rowOff>
    </xdr:to>
    <xdr:pic>
      <xdr:nvPicPr>
        <xdr:cNvPr id="111" name="Рисунок 110" descr="tr-30B.jpg"/>
        <xdr:cNvPicPr>
          <a:picLocks noChangeAspect="1"/>
        </xdr:cNvPicPr>
      </xdr:nvPicPr>
      <xdr:blipFill>
        <a:blip xmlns:r="http://schemas.openxmlformats.org/officeDocument/2006/relationships" r:embed="rId92" cstate="print"/>
        <a:stretch>
          <a:fillRect/>
        </a:stretch>
      </xdr:blipFill>
      <xdr:spPr>
        <a:xfrm>
          <a:off x="11206" y="60108353"/>
          <a:ext cx="1190625" cy="571500"/>
        </a:xfrm>
        <a:prstGeom prst="rect">
          <a:avLst/>
        </a:prstGeom>
      </xdr:spPr>
    </xdr:pic>
    <xdr:clientData/>
  </xdr:twoCellAnchor>
  <xdr:twoCellAnchor editAs="oneCell">
    <xdr:from>
      <xdr:col>0</xdr:col>
      <xdr:colOff>11206</xdr:colOff>
      <xdr:row>225</xdr:row>
      <xdr:rowOff>22412</xdr:rowOff>
    </xdr:from>
    <xdr:to>
      <xdr:col>0</xdr:col>
      <xdr:colOff>1201831</xdr:colOff>
      <xdr:row>226</xdr:row>
      <xdr:rowOff>347380</xdr:rowOff>
    </xdr:to>
    <xdr:pic>
      <xdr:nvPicPr>
        <xdr:cNvPr id="112" name="Рисунок 111" descr="tr-30BF.jpg"/>
        <xdr:cNvPicPr>
          <a:picLocks noChangeAspect="1"/>
        </xdr:cNvPicPr>
      </xdr:nvPicPr>
      <xdr:blipFill>
        <a:blip xmlns:r="http://schemas.openxmlformats.org/officeDocument/2006/relationships" r:embed="rId93" cstate="print"/>
        <a:stretch>
          <a:fillRect/>
        </a:stretch>
      </xdr:blipFill>
      <xdr:spPr>
        <a:xfrm>
          <a:off x="11206" y="60702265"/>
          <a:ext cx="1190625" cy="571500"/>
        </a:xfrm>
        <a:prstGeom prst="rect">
          <a:avLst/>
        </a:prstGeom>
      </xdr:spPr>
    </xdr:pic>
    <xdr:clientData/>
  </xdr:twoCellAnchor>
  <xdr:twoCellAnchor editAs="oneCell">
    <xdr:from>
      <xdr:col>0</xdr:col>
      <xdr:colOff>11206</xdr:colOff>
      <xdr:row>227</xdr:row>
      <xdr:rowOff>22412</xdr:rowOff>
    </xdr:from>
    <xdr:to>
      <xdr:col>0</xdr:col>
      <xdr:colOff>1201831</xdr:colOff>
      <xdr:row>229</xdr:row>
      <xdr:rowOff>0</xdr:rowOff>
    </xdr:to>
    <xdr:pic>
      <xdr:nvPicPr>
        <xdr:cNvPr id="113" name="Рисунок 112" descr="tr-31.jpg"/>
        <xdr:cNvPicPr>
          <a:picLocks noChangeAspect="1"/>
        </xdr:cNvPicPr>
      </xdr:nvPicPr>
      <xdr:blipFill>
        <a:blip xmlns:r="http://schemas.openxmlformats.org/officeDocument/2006/relationships" r:embed="rId94" cstate="print"/>
        <a:stretch>
          <a:fillRect/>
        </a:stretch>
      </xdr:blipFill>
      <xdr:spPr>
        <a:xfrm>
          <a:off x="11206" y="61296177"/>
          <a:ext cx="1190625" cy="571500"/>
        </a:xfrm>
        <a:prstGeom prst="rect">
          <a:avLst/>
        </a:prstGeom>
      </xdr:spPr>
    </xdr:pic>
    <xdr:clientData/>
  </xdr:twoCellAnchor>
  <xdr:twoCellAnchor editAs="oneCell">
    <xdr:from>
      <xdr:col>0</xdr:col>
      <xdr:colOff>11206</xdr:colOff>
      <xdr:row>229</xdr:row>
      <xdr:rowOff>22412</xdr:rowOff>
    </xdr:from>
    <xdr:to>
      <xdr:col>0</xdr:col>
      <xdr:colOff>1201831</xdr:colOff>
      <xdr:row>231</xdr:row>
      <xdr:rowOff>1</xdr:rowOff>
    </xdr:to>
    <xdr:pic>
      <xdr:nvPicPr>
        <xdr:cNvPr id="114" name="Рисунок 113" descr="tr-31F.jpg"/>
        <xdr:cNvPicPr>
          <a:picLocks noChangeAspect="1"/>
        </xdr:cNvPicPr>
      </xdr:nvPicPr>
      <xdr:blipFill>
        <a:blip xmlns:r="http://schemas.openxmlformats.org/officeDocument/2006/relationships" r:embed="rId95" cstate="print"/>
        <a:stretch>
          <a:fillRect/>
        </a:stretch>
      </xdr:blipFill>
      <xdr:spPr>
        <a:xfrm>
          <a:off x="11206" y="61890088"/>
          <a:ext cx="1190625" cy="571500"/>
        </a:xfrm>
        <a:prstGeom prst="rect">
          <a:avLst/>
        </a:prstGeom>
      </xdr:spPr>
    </xdr:pic>
    <xdr:clientData/>
  </xdr:twoCellAnchor>
  <xdr:twoCellAnchor editAs="oneCell">
    <xdr:from>
      <xdr:col>0</xdr:col>
      <xdr:colOff>11206</xdr:colOff>
      <xdr:row>231</xdr:row>
      <xdr:rowOff>22412</xdr:rowOff>
    </xdr:from>
    <xdr:to>
      <xdr:col>0</xdr:col>
      <xdr:colOff>1201831</xdr:colOff>
      <xdr:row>233</xdr:row>
      <xdr:rowOff>0</xdr:rowOff>
    </xdr:to>
    <xdr:pic>
      <xdr:nvPicPr>
        <xdr:cNvPr id="115" name="Рисунок 114" descr="tr-32F.jpg"/>
        <xdr:cNvPicPr>
          <a:picLocks noChangeAspect="1"/>
        </xdr:cNvPicPr>
      </xdr:nvPicPr>
      <xdr:blipFill>
        <a:blip xmlns:r="http://schemas.openxmlformats.org/officeDocument/2006/relationships" r:embed="rId96" cstate="print"/>
        <a:stretch>
          <a:fillRect/>
        </a:stretch>
      </xdr:blipFill>
      <xdr:spPr>
        <a:xfrm>
          <a:off x="11206" y="62484000"/>
          <a:ext cx="1190625" cy="571500"/>
        </a:xfrm>
        <a:prstGeom prst="rect">
          <a:avLst/>
        </a:prstGeom>
      </xdr:spPr>
    </xdr:pic>
    <xdr:clientData/>
  </xdr:twoCellAnchor>
  <xdr:twoCellAnchor editAs="oneCell">
    <xdr:from>
      <xdr:col>0</xdr:col>
      <xdr:colOff>11206</xdr:colOff>
      <xdr:row>233</xdr:row>
      <xdr:rowOff>22412</xdr:rowOff>
    </xdr:from>
    <xdr:to>
      <xdr:col>0</xdr:col>
      <xdr:colOff>1201831</xdr:colOff>
      <xdr:row>235</xdr:row>
      <xdr:rowOff>0</xdr:rowOff>
    </xdr:to>
    <xdr:pic>
      <xdr:nvPicPr>
        <xdr:cNvPr id="116" name="Рисунок 115" descr="tr-33F.jpg"/>
        <xdr:cNvPicPr>
          <a:picLocks noChangeAspect="1"/>
        </xdr:cNvPicPr>
      </xdr:nvPicPr>
      <xdr:blipFill>
        <a:blip xmlns:r="http://schemas.openxmlformats.org/officeDocument/2006/relationships" r:embed="rId97" cstate="print"/>
        <a:stretch>
          <a:fillRect/>
        </a:stretch>
      </xdr:blipFill>
      <xdr:spPr>
        <a:xfrm>
          <a:off x="11206" y="63077912"/>
          <a:ext cx="1190625" cy="571500"/>
        </a:xfrm>
        <a:prstGeom prst="rect">
          <a:avLst/>
        </a:prstGeom>
      </xdr:spPr>
    </xdr:pic>
    <xdr:clientData/>
  </xdr:twoCellAnchor>
  <xdr:twoCellAnchor editAs="oneCell">
    <xdr:from>
      <xdr:col>0</xdr:col>
      <xdr:colOff>11206</xdr:colOff>
      <xdr:row>235</xdr:row>
      <xdr:rowOff>22412</xdr:rowOff>
    </xdr:from>
    <xdr:to>
      <xdr:col>0</xdr:col>
      <xdr:colOff>1201831</xdr:colOff>
      <xdr:row>236</xdr:row>
      <xdr:rowOff>347381</xdr:rowOff>
    </xdr:to>
    <xdr:pic>
      <xdr:nvPicPr>
        <xdr:cNvPr id="117" name="Рисунок 116" descr="tr-34.jpg"/>
        <xdr:cNvPicPr>
          <a:picLocks noChangeAspect="1"/>
        </xdr:cNvPicPr>
      </xdr:nvPicPr>
      <xdr:blipFill>
        <a:blip xmlns:r="http://schemas.openxmlformats.org/officeDocument/2006/relationships" r:embed="rId98" cstate="print"/>
        <a:stretch>
          <a:fillRect/>
        </a:stretch>
      </xdr:blipFill>
      <xdr:spPr>
        <a:xfrm>
          <a:off x="11206" y="63671824"/>
          <a:ext cx="1190625" cy="571500"/>
        </a:xfrm>
        <a:prstGeom prst="rect">
          <a:avLst/>
        </a:prstGeom>
      </xdr:spPr>
    </xdr:pic>
    <xdr:clientData/>
  </xdr:twoCellAnchor>
  <xdr:twoCellAnchor editAs="oneCell">
    <xdr:from>
      <xdr:col>0</xdr:col>
      <xdr:colOff>11206</xdr:colOff>
      <xdr:row>237</xdr:row>
      <xdr:rowOff>22412</xdr:rowOff>
    </xdr:from>
    <xdr:to>
      <xdr:col>0</xdr:col>
      <xdr:colOff>1201831</xdr:colOff>
      <xdr:row>239</xdr:row>
      <xdr:rowOff>1</xdr:rowOff>
    </xdr:to>
    <xdr:pic>
      <xdr:nvPicPr>
        <xdr:cNvPr id="118" name="Рисунок 117" descr="tr-35.jpg"/>
        <xdr:cNvPicPr>
          <a:picLocks noChangeAspect="1"/>
        </xdr:cNvPicPr>
      </xdr:nvPicPr>
      <xdr:blipFill>
        <a:blip xmlns:r="http://schemas.openxmlformats.org/officeDocument/2006/relationships" r:embed="rId99" cstate="print"/>
        <a:stretch>
          <a:fillRect/>
        </a:stretch>
      </xdr:blipFill>
      <xdr:spPr>
        <a:xfrm>
          <a:off x="11206" y="64265736"/>
          <a:ext cx="1190625" cy="571500"/>
        </a:xfrm>
        <a:prstGeom prst="rect">
          <a:avLst/>
        </a:prstGeom>
      </xdr:spPr>
    </xdr:pic>
    <xdr:clientData/>
  </xdr:twoCellAnchor>
  <xdr:twoCellAnchor editAs="oneCell">
    <xdr:from>
      <xdr:col>0</xdr:col>
      <xdr:colOff>11206</xdr:colOff>
      <xdr:row>239</xdr:row>
      <xdr:rowOff>22412</xdr:rowOff>
    </xdr:from>
    <xdr:to>
      <xdr:col>0</xdr:col>
      <xdr:colOff>1201831</xdr:colOff>
      <xdr:row>241</xdr:row>
      <xdr:rowOff>0</xdr:rowOff>
    </xdr:to>
    <xdr:pic>
      <xdr:nvPicPr>
        <xdr:cNvPr id="119" name="Рисунок 118" descr="tr-36.jpg"/>
        <xdr:cNvPicPr>
          <a:picLocks noChangeAspect="1"/>
        </xdr:cNvPicPr>
      </xdr:nvPicPr>
      <xdr:blipFill>
        <a:blip xmlns:r="http://schemas.openxmlformats.org/officeDocument/2006/relationships" r:embed="rId100" cstate="print"/>
        <a:stretch>
          <a:fillRect/>
        </a:stretch>
      </xdr:blipFill>
      <xdr:spPr>
        <a:xfrm>
          <a:off x="11206" y="64859647"/>
          <a:ext cx="1190625" cy="571500"/>
        </a:xfrm>
        <a:prstGeom prst="rect">
          <a:avLst/>
        </a:prstGeom>
      </xdr:spPr>
    </xdr:pic>
    <xdr:clientData/>
  </xdr:twoCellAnchor>
  <xdr:twoCellAnchor editAs="oneCell">
    <xdr:from>
      <xdr:col>0</xdr:col>
      <xdr:colOff>11206</xdr:colOff>
      <xdr:row>241</xdr:row>
      <xdr:rowOff>22412</xdr:rowOff>
    </xdr:from>
    <xdr:to>
      <xdr:col>0</xdr:col>
      <xdr:colOff>1201831</xdr:colOff>
      <xdr:row>243</xdr:row>
      <xdr:rowOff>1</xdr:rowOff>
    </xdr:to>
    <xdr:pic>
      <xdr:nvPicPr>
        <xdr:cNvPr id="120" name="Рисунок 119" descr="tr-37.jpg"/>
        <xdr:cNvPicPr>
          <a:picLocks noChangeAspect="1"/>
        </xdr:cNvPicPr>
      </xdr:nvPicPr>
      <xdr:blipFill>
        <a:blip xmlns:r="http://schemas.openxmlformats.org/officeDocument/2006/relationships" r:embed="rId101" cstate="print"/>
        <a:stretch>
          <a:fillRect/>
        </a:stretch>
      </xdr:blipFill>
      <xdr:spPr>
        <a:xfrm>
          <a:off x="11206" y="65453559"/>
          <a:ext cx="1190625" cy="571500"/>
        </a:xfrm>
        <a:prstGeom prst="rect">
          <a:avLst/>
        </a:prstGeom>
      </xdr:spPr>
    </xdr:pic>
    <xdr:clientData/>
  </xdr:twoCellAnchor>
  <xdr:twoCellAnchor editAs="oneCell">
    <xdr:from>
      <xdr:col>0</xdr:col>
      <xdr:colOff>11206</xdr:colOff>
      <xdr:row>243</xdr:row>
      <xdr:rowOff>22412</xdr:rowOff>
    </xdr:from>
    <xdr:to>
      <xdr:col>0</xdr:col>
      <xdr:colOff>1201831</xdr:colOff>
      <xdr:row>244</xdr:row>
      <xdr:rowOff>347381</xdr:rowOff>
    </xdr:to>
    <xdr:pic>
      <xdr:nvPicPr>
        <xdr:cNvPr id="121" name="Рисунок 120" descr="tr-37F.jpg"/>
        <xdr:cNvPicPr>
          <a:picLocks noChangeAspect="1"/>
        </xdr:cNvPicPr>
      </xdr:nvPicPr>
      <xdr:blipFill>
        <a:blip xmlns:r="http://schemas.openxmlformats.org/officeDocument/2006/relationships" r:embed="rId102" cstate="print"/>
        <a:stretch>
          <a:fillRect/>
        </a:stretch>
      </xdr:blipFill>
      <xdr:spPr>
        <a:xfrm>
          <a:off x="11206" y="66047471"/>
          <a:ext cx="1190625" cy="571500"/>
        </a:xfrm>
        <a:prstGeom prst="rect">
          <a:avLst/>
        </a:prstGeom>
      </xdr:spPr>
    </xdr:pic>
    <xdr:clientData/>
  </xdr:twoCellAnchor>
  <xdr:twoCellAnchor editAs="oneCell">
    <xdr:from>
      <xdr:col>0</xdr:col>
      <xdr:colOff>11206</xdr:colOff>
      <xdr:row>245</xdr:row>
      <xdr:rowOff>22412</xdr:rowOff>
    </xdr:from>
    <xdr:to>
      <xdr:col>0</xdr:col>
      <xdr:colOff>1201831</xdr:colOff>
      <xdr:row>247</xdr:row>
      <xdr:rowOff>0</xdr:rowOff>
    </xdr:to>
    <xdr:pic>
      <xdr:nvPicPr>
        <xdr:cNvPr id="122" name="Рисунок 121" descr="tr-38.jpg"/>
        <xdr:cNvPicPr>
          <a:picLocks noChangeAspect="1"/>
        </xdr:cNvPicPr>
      </xdr:nvPicPr>
      <xdr:blipFill>
        <a:blip xmlns:r="http://schemas.openxmlformats.org/officeDocument/2006/relationships" r:embed="rId103" cstate="print"/>
        <a:stretch>
          <a:fillRect/>
        </a:stretch>
      </xdr:blipFill>
      <xdr:spPr>
        <a:xfrm>
          <a:off x="11206" y="66641383"/>
          <a:ext cx="1190625" cy="571500"/>
        </a:xfrm>
        <a:prstGeom prst="rect">
          <a:avLst/>
        </a:prstGeom>
      </xdr:spPr>
    </xdr:pic>
    <xdr:clientData/>
  </xdr:twoCellAnchor>
  <xdr:twoCellAnchor editAs="oneCell">
    <xdr:from>
      <xdr:col>0</xdr:col>
      <xdr:colOff>11206</xdr:colOff>
      <xdr:row>247</xdr:row>
      <xdr:rowOff>22412</xdr:rowOff>
    </xdr:from>
    <xdr:to>
      <xdr:col>0</xdr:col>
      <xdr:colOff>1201831</xdr:colOff>
      <xdr:row>249</xdr:row>
      <xdr:rowOff>0</xdr:rowOff>
    </xdr:to>
    <xdr:pic>
      <xdr:nvPicPr>
        <xdr:cNvPr id="123" name="Рисунок 122" descr="tr-39.jpg"/>
        <xdr:cNvPicPr>
          <a:picLocks noChangeAspect="1"/>
        </xdr:cNvPicPr>
      </xdr:nvPicPr>
      <xdr:blipFill>
        <a:blip xmlns:r="http://schemas.openxmlformats.org/officeDocument/2006/relationships" r:embed="rId104" cstate="print"/>
        <a:stretch>
          <a:fillRect/>
        </a:stretch>
      </xdr:blipFill>
      <xdr:spPr>
        <a:xfrm>
          <a:off x="11206" y="67235294"/>
          <a:ext cx="1190625" cy="571500"/>
        </a:xfrm>
        <a:prstGeom prst="rect">
          <a:avLst/>
        </a:prstGeom>
      </xdr:spPr>
    </xdr:pic>
    <xdr:clientData/>
  </xdr:twoCellAnchor>
  <xdr:twoCellAnchor editAs="oneCell">
    <xdr:from>
      <xdr:col>0</xdr:col>
      <xdr:colOff>11206</xdr:colOff>
      <xdr:row>291</xdr:row>
      <xdr:rowOff>22412</xdr:rowOff>
    </xdr:from>
    <xdr:to>
      <xdr:col>0</xdr:col>
      <xdr:colOff>1201831</xdr:colOff>
      <xdr:row>293</xdr:row>
      <xdr:rowOff>0</xdr:rowOff>
    </xdr:to>
    <xdr:pic>
      <xdr:nvPicPr>
        <xdr:cNvPr id="124" name="Рисунок 123" descr="tr-25.jpg"/>
        <xdr:cNvPicPr>
          <a:picLocks noChangeAspect="1"/>
        </xdr:cNvPicPr>
      </xdr:nvPicPr>
      <xdr:blipFill>
        <a:blip xmlns:r="http://schemas.openxmlformats.org/officeDocument/2006/relationships" r:embed="rId105" cstate="print"/>
        <a:stretch>
          <a:fillRect/>
        </a:stretch>
      </xdr:blipFill>
      <xdr:spPr>
        <a:xfrm>
          <a:off x="11206" y="77925706"/>
          <a:ext cx="1190625" cy="571500"/>
        </a:xfrm>
        <a:prstGeom prst="rect">
          <a:avLst/>
        </a:prstGeom>
      </xdr:spPr>
    </xdr:pic>
    <xdr:clientData/>
  </xdr:twoCellAnchor>
  <xdr:twoCellAnchor editAs="oneCell">
    <xdr:from>
      <xdr:col>0</xdr:col>
      <xdr:colOff>11206</xdr:colOff>
      <xdr:row>293</xdr:row>
      <xdr:rowOff>22412</xdr:rowOff>
    </xdr:from>
    <xdr:to>
      <xdr:col>0</xdr:col>
      <xdr:colOff>1201831</xdr:colOff>
      <xdr:row>295</xdr:row>
      <xdr:rowOff>0</xdr:rowOff>
    </xdr:to>
    <xdr:pic>
      <xdr:nvPicPr>
        <xdr:cNvPr id="125" name="Рисунок 124" descr="tr-33.jpg"/>
        <xdr:cNvPicPr>
          <a:picLocks noChangeAspect="1"/>
        </xdr:cNvPicPr>
      </xdr:nvPicPr>
      <xdr:blipFill>
        <a:blip xmlns:r="http://schemas.openxmlformats.org/officeDocument/2006/relationships" r:embed="rId106" cstate="print"/>
        <a:stretch>
          <a:fillRect/>
        </a:stretch>
      </xdr:blipFill>
      <xdr:spPr>
        <a:xfrm>
          <a:off x="11206" y="78519618"/>
          <a:ext cx="1190625" cy="571500"/>
        </a:xfrm>
        <a:prstGeom prst="rect">
          <a:avLst/>
        </a:prstGeom>
      </xdr:spPr>
    </xdr:pic>
    <xdr:clientData/>
  </xdr:twoCellAnchor>
  <xdr:twoCellAnchor editAs="oneCell">
    <xdr:from>
      <xdr:col>0</xdr:col>
      <xdr:colOff>11206</xdr:colOff>
      <xdr:row>300</xdr:row>
      <xdr:rowOff>22412</xdr:rowOff>
    </xdr:from>
    <xdr:to>
      <xdr:col>0</xdr:col>
      <xdr:colOff>1201831</xdr:colOff>
      <xdr:row>301</xdr:row>
      <xdr:rowOff>347381</xdr:rowOff>
    </xdr:to>
    <xdr:pic>
      <xdr:nvPicPr>
        <xdr:cNvPr id="126" name="Рисунок 125" descr="tr-701.jpg"/>
        <xdr:cNvPicPr>
          <a:picLocks noChangeAspect="1"/>
        </xdr:cNvPicPr>
      </xdr:nvPicPr>
      <xdr:blipFill>
        <a:blip xmlns:r="http://schemas.openxmlformats.org/officeDocument/2006/relationships" r:embed="rId107" cstate="print"/>
        <a:stretch>
          <a:fillRect/>
        </a:stretch>
      </xdr:blipFill>
      <xdr:spPr>
        <a:xfrm>
          <a:off x="11206" y="79393677"/>
          <a:ext cx="1190625" cy="571500"/>
        </a:xfrm>
        <a:prstGeom prst="rect">
          <a:avLst/>
        </a:prstGeom>
      </xdr:spPr>
    </xdr:pic>
    <xdr:clientData/>
  </xdr:twoCellAnchor>
  <xdr:twoCellAnchor editAs="oneCell">
    <xdr:from>
      <xdr:col>0</xdr:col>
      <xdr:colOff>11206</xdr:colOff>
      <xdr:row>311</xdr:row>
      <xdr:rowOff>22412</xdr:rowOff>
    </xdr:from>
    <xdr:to>
      <xdr:col>0</xdr:col>
      <xdr:colOff>1201831</xdr:colOff>
      <xdr:row>312</xdr:row>
      <xdr:rowOff>347380</xdr:rowOff>
    </xdr:to>
    <xdr:pic>
      <xdr:nvPicPr>
        <xdr:cNvPr id="127" name="Рисунок 126" descr="tr-201.jpg"/>
        <xdr:cNvPicPr>
          <a:picLocks noChangeAspect="1"/>
        </xdr:cNvPicPr>
      </xdr:nvPicPr>
      <xdr:blipFill>
        <a:blip xmlns:r="http://schemas.openxmlformats.org/officeDocument/2006/relationships" r:embed="rId108" cstate="print"/>
        <a:stretch>
          <a:fillRect/>
        </a:stretch>
      </xdr:blipFill>
      <xdr:spPr>
        <a:xfrm>
          <a:off x="11206" y="83237294"/>
          <a:ext cx="1190625" cy="571500"/>
        </a:xfrm>
        <a:prstGeom prst="rect">
          <a:avLst/>
        </a:prstGeom>
      </xdr:spPr>
    </xdr:pic>
    <xdr:clientData/>
  </xdr:twoCellAnchor>
  <xdr:twoCellAnchor editAs="oneCell">
    <xdr:from>
      <xdr:col>0</xdr:col>
      <xdr:colOff>11206</xdr:colOff>
      <xdr:row>313</xdr:row>
      <xdr:rowOff>22412</xdr:rowOff>
    </xdr:from>
    <xdr:to>
      <xdr:col>0</xdr:col>
      <xdr:colOff>1201831</xdr:colOff>
      <xdr:row>315</xdr:row>
      <xdr:rowOff>0</xdr:rowOff>
    </xdr:to>
    <xdr:pic>
      <xdr:nvPicPr>
        <xdr:cNvPr id="128" name="Рисунок 127" descr="tr-206.jpg"/>
        <xdr:cNvPicPr>
          <a:picLocks noChangeAspect="1"/>
        </xdr:cNvPicPr>
      </xdr:nvPicPr>
      <xdr:blipFill>
        <a:blip xmlns:r="http://schemas.openxmlformats.org/officeDocument/2006/relationships" r:embed="rId109" cstate="print"/>
        <a:stretch>
          <a:fillRect/>
        </a:stretch>
      </xdr:blipFill>
      <xdr:spPr>
        <a:xfrm>
          <a:off x="11206" y="83831206"/>
          <a:ext cx="1190625" cy="571500"/>
        </a:xfrm>
        <a:prstGeom prst="rect">
          <a:avLst/>
        </a:prstGeom>
      </xdr:spPr>
    </xdr:pic>
    <xdr:clientData/>
  </xdr:twoCellAnchor>
  <xdr:twoCellAnchor editAs="oneCell">
    <xdr:from>
      <xdr:col>0</xdr:col>
      <xdr:colOff>11206</xdr:colOff>
      <xdr:row>317</xdr:row>
      <xdr:rowOff>22412</xdr:rowOff>
    </xdr:from>
    <xdr:to>
      <xdr:col>0</xdr:col>
      <xdr:colOff>1201831</xdr:colOff>
      <xdr:row>319</xdr:row>
      <xdr:rowOff>1428</xdr:rowOff>
    </xdr:to>
    <xdr:pic>
      <xdr:nvPicPr>
        <xdr:cNvPr id="129" name="Рисунок 128" descr="tr-332.jpg"/>
        <xdr:cNvPicPr>
          <a:picLocks noChangeAspect="1"/>
        </xdr:cNvPicPr>
      </xdr:nvPicPr>
      <xdr:blipFill>
        <a:blip xmlns:r="http://schemas.openxmlformats.org/officeDocument/2006/relationships" r:embed="rId110" cstate="print"/>
        <a:stretch>
          <a:fillRect/>
        </a:stretch>
      </xdr:blipFill>
      <xdr:spPr>
        <a:xfrm>
          <a:off x="11206" y="84425118"/>
          <a:ext cx="1190625" cy="571500"/>
        </a:xfrm>
        <a:prstGeom prst="rect">
          <a:avLst/>
        </a:prstGeom>
      </xdr:spPr>
    </xdr:pic>
    <xdr:clientData/>
  </xdr:twoCellAnchor>
  <xdr:twoCellAnchor editAs="oneCell">
    <xdr:from>
      <xdr:col>0</xdr:col>
      <xdr:colOff>11206</xdr:colOff>
      <xdr:row>319</xdr:row>
      <xdr:rowOff>22412</xdr:rowOff>
    </xdr:from>
    <xdr:to>
      <xdr:col>0</xdr:col>
      <xdr:colOff>1201831</xdr:colOff>
      <xdr:row>321</xdr:row>
      <xdr:rowOff>0</xdr:rowOff>
    </xdr:to>
    <xdr:pic>
      <xdr:nvPicPr>
        <xdr:cNvPr id="130" name="Рисунок 129" descr="tr-421.jpg"/>
        <xdr:cNvPicPr>
          <a:picLocks noChangeAspect="1"/>
        </xdr:cNvPicPr>
      </xdr:nvPicPr>
      <xdr:blipFill>
        <a:blip xmlns:r="http://schemas.openxmlformats.org/officeDocument/2006/relationships" r:embed="rId111" cstate="print"/>
        <a:stretch>
          <a:fillRect/>
        </a:stretch>
      </xdr:blipFill>
      <xdr:spPr>
        <a:xfrm>
          <a:off x="11206" y="85019030"/>
          <a:ext cx="1190625" cy="571500"/>
        </a:xfrm>
        <a:prstGeom prst="rect">
          <a:avLst/>
        </a:prstGeom>
      </xdr:spPr>
    </xdr:pic>
    <xdr:clientData/>
  </xdr:twoCellAnchor>
  <xdr:twoCellAnchor editAs="oneCell">
    <xdr:from>
      <xdr:col>0</xdr:col>
      <xdr:colOff>11206</xdr:colOff>
      <xdr:row>322</xdr:row>
      <xdr:rowOff>22412</xdr:rowOff>
    </xdr:from>
    <xdr:to>
      <xdr:col>0</xdr:col>
      <xdr:colOff>1201831</xdr:colOff>
      <xdr:row>323</xdr:row>
      <xdr:rowOff>342901</xdr:rowOff>
    </xdr:to>
    <xdr:pic>
      <xdr:nvPicPr>
        <xdr:cNvPr id="131" name="Рисунок 130" descr="tr-244.jpg"/>
        <xdr:cNvPicPr>
          <a:picLocks noChangeAspect="1"/>
        </xdr:cNvPicPr>
      </xdr:nvPicPr>
      <xdr:blipFill>
        <a:blip xmlns:r="http://schemas.openxmlformats.org/officeDocument/2006/relationships" r:embed="rId112" cstate="print"/>
        <a:stretch>
          <a:fillRect/>
        </a:stretch>
      </xdr:blipFill>
      <xdr:spPr>
        <a:xfrm>
          <a:off x="11206" y="94719962"/>
          <a:ext cx="1190625" cy="577664"/>
        </a:xfrm>
        <a:prstGeom prst="rect">
          <a:avLst/>
        </a:prstGeom>
      </xdr:spPr>
    </xdr:pic>
    <xdr:clientData/>
  </xdr:twoCellAnchor>
  <xdr:twoCellAnchor editAs="oneCell">
    <xdr:from>
      <xdr:col>0</xdr:col>
      <xdr:colOff>11206</xdr:colOff>
      <xdr:row>324</xdr:row>
      <xdr:rowOff>22412</xdr:rowOff>
    </xdr:from>
    <xdr:to>
      <xdr:col>0</xdr:col>
      <xdr:colOff>1201831</xdr:colOff>
      <xdr:row>325</xdr:row>
      <xdr:rowOff>347381</xdr:rowOff>
    </xdr:to>
    <xdr:pic>
      <xdr:nvPicPr>
        <xdr:cNvPr id="132" name="Рисунок 131" descr="tr-246.jpg"/>
        <xdr:cNvPicPr>
          <a:picLocks noChangeAspect="1"/>
        </xdr:cNvPicPr>
      </xdr:nvPicPr>
      <xdr:blipFill>
        <a:blip xmlns:r="http://schemas.openxmlformats.org/officeDocument/2006/relationships" r:embed="rId113" cstate="print"/>
        <a:stretch>
          <a:fillRect/>
        </a:stretch>
      </xdr:blipFill>
      <xdr:spPr>
        <a:xfrm>
          <a:off x="11206" y="95329562"/>
          <a:ext cx="1190625" cy="572619"/>
        </a:xfrm>
        <a:prstGeom prst="rect">
          <a:avLst/>
        </a:prstGeom>
      </xdr:spPr>
    </xdr:pic>
    <xdr:clientData/>
  </xdr:twoCellAnchor>
  <xdr:twoCellAnchor editAs="oneCell">
    <xdr:from>
      <xdr:col>0</xdr:col>
      <xdr:colOff>11206</xdr:colOff>
      <xdr:row>326</xdr:row>
      <xdr:rowOff>22412</xdr:rowOff>
    </xdr:from>
    <xdr:to>
      <xdr:col>0</xdr:col>
      <xdr:colOff>1201831</xdr:colOff>
      <xdr:row>327</xdr:row>
      <xdr:rowOff>352425</xdr:rowOff>
    </xdr:to>
    <xdr:pic>
      <xdr:nvPicPr>
        <xdr:cNvPr id="133" name="Рисунок 132" descr="tr-302.jpg"/>
        <xdr:cNvPicPr>
          <a:picLocks noChangeAspect="1"/>
        </xdr:cNvPicPr>
      </xdr:nvPicPr>
      <xdr:blipFill>
        <a:blip xmlns:r="http://schemas.openxmlformats.org/officeDocument/2006/relationships" r:embed="rId114" cstate="print"/>
        <a:stretch>
          <a:fillRect/>
        </a:stretch>
      </xdr:blipFill>
      <xdr:spPr>
        <a:xfrm>
          <a:off x="11206" y="87080912"/>
          <a:ext cx="1190625" cy="571500"/>
        </a:xfrm>
        <a:prstGeom prst="rect">
          <a:avLst/>
        </a:prstGeom>
      </xdr:spPr>
    </xdr:pic>
    <xdr:clientData/>
  </xdr:twoCellAnchor>
  <xdr:twoCellAnchor editAs="oneCell">
    <xdr:from>
      <xdr:col>0</xdr:col>
      <xdr:colOff>11206</xdr:colOff>
      <xdr:row>328</xdr:row>
      <xdr:rowOff>22412</xdr:rowOff>
    </xdr:from>
    <xdr:to>
      <xdr:col>0</xdr:col>
      <xdr:colOff>1201831</xdr:colOff>
      <xdr:row>329</xdr:row>
      <xdr:rowOff>352425</xdr:rowOff>
    </xdr:to>
    <xdr:pic>
      <xdr:nvPicPr>
        <xdr:cNvPr id="134" name="Рисунок 133" descr="tr-303.jpg"/>
        <xdr:cNvPicPr>
          <a:picLocks noChangeAspect="1"/>
        </xdr:cNvPicPr>
      </xdr:nvPicPr>
      <xdr:blipFill>
        <a:blip xmlns:r="http://schemas.openxmlformats.org/officeDocument/2006/relationships" r:embed="rId115" cstate="print"/>
        <a:stretch>
          <a:fillRect/>
        </a:stretch>
      </xdr:blipFill>
      <xdr:spPr>
        <a:xfrm>
          <a:off x="11206" y="87674824"/>
          <a:ext cx="1190625" cy="571500"/>
        </a:xfrm>
        <a:prstGeom prst="rect">
          <a:avLst/>
        </a:prstGeom>
      </xdr:spPr>
    </xdr:pic>
    <xdr:clientData/>
  </xdr:twoCellAnchor>
  <xdr:twoCellAnchor editAs="oneCell">
    <xdr:from>
      <xdr:col>0</xdr:col>
      <xdr:colOff>11206</xdr:colOff>
      <xdr:row>330</xdr:row>
      <xdr:rowOff>22412</xdr:rowOff>
    </xdr:from>
    <xdr:to>
      <xdr:col>0</xdr:col>
      <xdr:colOff>1201831</xdr:colOff>
      <xdr:row>331</xdr:row>
      <xdr:rowOff>352427</xdr:rowOff>
    </xdr:to>
    <xdr:pic>
      <xdr:nvPicPr>
        <xdr:cNvPr id="135" name="Рисунок 134" descr="tr-304.jpg"/>
        <xdr:cNvPicPr>
          <a:picLocks noChangeAspect="1"/>
        </xdr:cNvPicPr>
      </xdr:nvPicPr>
      <xdr:blipFill>
        <a:blip xmlns:r="http://schemas.openxmlformats.org/officeDocument/2006/relationships" r:embed="rId116" cstate="print"/>
        <a:stretch>
          <a:fillRect/>
        </a:stretch>
      </xdr:blipFill>
      <xdr:spPr>
        <a:xfrm>
          <a:off x="11206" y="88268736"/>
          <a:ext cx="1190625" cy="571500"/>
        </a:xfrm>
        <a:prstGeom prst="rect">
          <a:avLst/>
        </a:prstGeom>
      </xdr:spPr>
    </xdr:pic>
    <xdr:clientData/>
  </xdr:twoCellAnchor>
  <xdr:twoCellAnchor editAs="oneCell">
    <xdr:from>
      <xdr:col>0</xdr:col>
      <xdr:colOff>11206</xdr:colOff>
      <xdr:row>333</xdr:row>
      <xdr:rowOff>22412</xdr:rowOff>
    </xdr:from>
    <xdr:to>
      <xdr:col>0</xdr:col>
      <xdr:colOff>1201831</xdr:colOff>
      <xdr:row>334</xdr:row>
      <xdr:rowOff>347380</xdr:rowOff>
    </xdr:to>
    <xdr:pic>
      <xdr:nvPicPr>
        <xdr:cNvPr id="136" name="Рисунок 135" descr="tr-171.jpg"/>
        <xdr:cNvPicPr>
          <a:picLocks noChangeAspect="1"/>
        </xdr:cNvPicPr>
      </xdr:nvPicPr>
      <xdr:blipFill>
        <a:blip xmlns:r="http://schemas.openxmlformats.org/officeDocument/2006/relationships" r:embed="rId117" cstate="print"/>
        <a:stretch>
          <a:fillRect/>
        </a:stretch>
      </xdr:blipFill>
      <xdr:spPr>
        <a:xfrm>
          <a:off x="11206" y="89142794"/>
          <a:ext cx="1190625" cy="571500"/>
        </a:xfrm>
        <a:prstGeom prst="rect">
          <a:avLst/>
        </a:prstGeom>
      </xdr:spPr>
    </xdr:pic>
    <xdr:clientData/>
  </xdr:twoCellAnchor>
  <xdr:twoCellAnchor editAs="oneCell">
    <xdr:from>
      <xdr:col>0</xdr:col>
      <xdr:colOff>11206</xdr:colOff>
      <xdr:row>335</xdr:row>
      <xdr:rowOff>22412</xdr:rowOff>
    </xdr:from>
    <xdr:to>
      <xdr:col>0</xdr:col>
      <xdr:colOff>1201831</xdr:colOff>
      <xdr:row>336</xdr:row>
      <xdr:rowOff>352425</xdr:rowOff>
    </xdr:to>
    <xdr:pic>
      <xdr:nvPicPr>
        <xdr:cNvPr id="137" name="Рисунок 136" descr="tr-173.jpg"/>
        <xdr:cNvPicPr>
          <a:picLocks noChangeAspect="1"/>
        </xdr:cNvPicPr>
      </xdr:nvPicPr>
      <xdr:blipFill>
        <a:blip xmlns:r="http://schemas.openxmlformats.org/officeDocument/2006/relationships" r:embed="rId118" cstate="print"/>
        <a:stretch>
          <a:fillRect/>
        </a:stretch>
      </xdr:blipFill>
      <xdr:spPr>
        <a:xfrm>
          <a:off x="11206" y="89736706"/>
          <a:ext cx="1190625" cy="571500"/>
        </a:xfrm>
        <a:prstGeom prst="rect">
          <a:avLst/>
        </a:prstGeom>
      </xdr:spPr>
    </xdr:pic>
    <xdr:clientData/>
  </xdr:twoCellAnchor>
  <xdr:twoCellAnchor editAs="oneCell">
    <xdr:from>
      <xdr:col>0</xdr:col>
      <xdr:colOff>11206</xdr:colOff>
      <xdr:row>337</xdr:row>
      <xdr:rowOff>22412</xdr:rowOff>
    </xdr:from>
    <xdr:to>
      <xdr:col>0</xdr:col>
      <xdr:colOff>1201831</xdr:colOff>
      <xdr:row>339</xdr:row>
      <xdr:rowOff>0</xdr:rowOff>
    </xdr:to>
    <xdr:pic>
      <xdr:nvPicPr>
        <xdr:cNvPr id="138" name="Рисунок 137" descr="tr-477.jpg"/>
        <xdr:cNvPicPr>
          <a:picLocks noChangeAspect="1"/>
        </xdr:cNvPicPr>
      </xdr:nvPicPr>
      <xdr:blipFill>
        <a:blip xmlns:r="http://schemas.openxmlformats.org/officeDocument/2006/relationships" r:embed="rId119" cstate="print"/>
        <a:stretch>
          <a:fillRect/>
        </a:stretch>
      </xdr:blipFill>
      <xdr:spPr>
        <a:xfrm>
          <a:off x="11206" y="97075812"/>
          <a:ext cx="1190625" cy="587188"/>
        </a:xfrm>
        <a:prstGeom prst="rect">
          <a:avLst/>
        </a:prstGeom>
      </xdr:spPr>
    </xdr:pic>
    <xdr:clientData/>
  </xdr:twoCellAnchor>
  <xdr:twoCellAnchor editAs="oneCell">
    <xdr:from>
      <xdr:col>0</xdr:col>
      <xdr:colOff>11206</xdr:colOff>
      <xdr:row>339</xdr:row>
      <xdr:rowOff>22412</xdr:rowOff>
    </xdr:from>
    <xdr:to>
      <xdr:col>0</xdr:col>
      <xdr:colOff>1201831</xdr:colOff>
      <xdr:row>341</xdr:row>
      <xdr:rowOff>2299</xdr:rowOff>
    </xdr:to>
    <xdr:pic>
      <xdr:nvPicPr>
        <xdr:cNvPr id="139" name="Рисунок 138" descr="tr-477D.jpg"/>
        <xdr:cNvPicPr>
          <a:picLocks noChangeAspect="1"/>
        </xdr:cNvPicPr>
      </xdr:nvPicPr>
      <xdr:blipFill>
        <a:blip xmlns:r="http://schemas.openxmlformats.org/officeDocument/2006/relationships" r:embed="rId120" cstate="print"/>
        <a:stretch>
          <a:fillRect/>
        </a:stretch>
      </xdr:blipFill>
      <xdr:spPr>
        <a:xfrm>
          <a:off x="11206" y="90924530"/>
          <a:ext cx="1190625" cy="571500"/>
        </a:xfrm>
        <a:prstGeom prst="rect">
          <a:avLst/>
        </a:prstGeom>
      </xdr:spPr>
    </xdr:pic>
    <xdr:clientData/>
  </xdr:twoCellAnchor>
  <xdr:twoCellAnchor editAs="oneCell">
    <xdr:from>
      <xdr:col>0</xdr:col>
      <xdr:colOff>20731</xdr:colOff>
      <xdr:row>344</xdr:row>
      <xdr:rowOff>16566</xdr:rowOff>
    </xdr:from>
    <xdr:to>
      <xdr:col>1</xdr:col>
      <xdr:colOff>1681</xdr:colOff>
      <xdr:row>345</xdr:row>
      <xdr:rowOff>343405</xdr:rowOff>
    </xdr:to>
    <xdr:pic>
      <xdr:nvPicPr>
        <xdr:cNvPr id="140" name="Рисунок 139" descr="tr-142.jpg"/>
        <xdr:cNvPicPr>
          <a:picLocks noChangeAspect="1"/>
        </xdr:cNvPicPr>
      </xdr:nvPicPr>
      <xdr:blipFill>
        <a:blip xmlns:r="http://schemas.openxmlformats.org/officeDocument/2006/relationships" r:embed="rId121" cstate="print"/>
        <a:stretch>
          <a:fillRect/>
        </a:stretch>
      </xdr:blipFill>
      <xdr:spPr>
        <a:xfrm>
          <a:off x="20731" y="101438766"/>
          <a:ext cx="1190625" cy="584014"/>
        </a:xfrm>
        <a:prstGeom prst="rect">
          <a:avLst/>
        </a:prstGeom>
      </xdr:spPr>
    </xdr:pic>
    <xdr:clientData/>
  </xdr:twoCellAnchor>
  <xdr:twoCellAnchor editAs="oneCell">
    <xdr:from>
      <xdr:col>0</xdr:col>
      <xdr:colOff>11206</xdr:colOff>
      <xdr:row>346</xdr:row>
      <xdr:rowOff>14129</xdr:rowOff>
    </xdr:from>
    <xdr:to>
      <xdr:col>0</xdr:col>
      <xdr:colOff>1201831</xdr:colOff>
      <xdr:row>347</xdr:row>
      <xdr:rowOff>339098</xdr:rowOff>
    </xdr:to>
    <xdr:pic>
      <xdr:nvPicPr>
        <xdr:cNvPr id="141" name="Рисунок 140" descr="tr-142F.jpg"/>
        <xdr:cNvPicPr>
          <a:picLocks noChangeAspect="1"/>
        </xdr:cNvPicPr>
      </xdr:nvPicPr>
      <xdr:blipFill>
        <a:blip xmlns:r="http://schemas.openxmlformats.org/officeDocument/2006/relationships" r:embed="rId122" cstate="print"/>
        <a:stretch>
          <a:fillRect/>
        </a:stretch>
      </xdr:blipFill>
      <xdr:spPr>
        <a:xfrm>
          <a:off x="11206" y="99074129"/>
          <a:ext cx="1190625" cy="573447"/>
        </a:xfrm>
        <a:prstGeom prst="rect">
          <a:avLst/>
        </a:prstGeom>
      </xdr:spPr>
    </xdr:pic>
    <xdr:clientData/>
  </xdr:twoCellAnchor>
  <xdr:twoCellAnchor editAs="oneCell">
    <xdr:from>
      <xdr:col>0</xdr:col>
      <xdr:colOff>11206</xdr:colOff>
      <xdr:row>348</xdr:row>
      <xdr:rowOff>14129</xdr:rowOff>
    </xdr:from>
    <xdr:to>
      <xdr:col>0</xdr:col>
      <xdr:colOff>1201831</xdr:colOff>
      <xdr:row>349</xdr:row>
      <xdr:rowOff>350630</xdr:rowOff>
    </xdr:to>
    <xdr:pic>
      <xdr:nvPicPr>
        <xdr:cNvPr id="142" name="Рисунок 141" descr="tr-143.jpg"/>
        <xdr:cNvPicPr>
          <a:picLocks noChangeAspect="1"/>
        </xdr:cNvPicPr>
      </xdr:nvPicPr>
      <xdr:blipFill>
        <a:blip xmlns:r="http://schemas.openxmlformats.org/officeDocument/2006/relationships" r:embed="rId123" cstate="print"/>
        <a:stretch>
          <a:fillRect/>
        </a:stretch>
      </xdr:blipFill>
      <xdr:spPr>
        <a:xfrm>
          <a:off x="11206" y="99678759"/>
          <a:ext cx="1190625" cy="584980"/>
        </a:xfrm>
        <a:prstGeom prst="rect">
          <a:avLst/>
        </a:prstGeom>
      </xdr:spPr>
    </xdr:pic>
    <xdr:clientData/>
  </xdr:twoCellAnchor>
  <xdr:twoCellAnchor editAs="oneCell">
    <xdr:from>
      <xdr:col>0</xdr:col>
      <xdr:colOff>11206</xdr:colOff>
      <xdr:row>350</xdr:row>
      <xdr:rowOff>14129</xdr:rowOff>
    </xdr:from>
    <xdr:to>
      <xdr:col>0</xdr:col>
      <xdr:colOff>1201831</xdr:colOff>
      <xdr:row>351</xdr:row>
      <xdr:rowOff>346903</xdr:rowOff>
    </xdr:to>
    <xdr:pic>
      <xdr:nvPicPr>
        <xdr:cNvPr id="143" name="Рисунок 142" descr="tr-143F.jpg"/>
        <xdr:cNvPicPr>
          <a:picLocks noChangeAspect="1"/>
        </xdr:cNvPicPr>
      </xdr:nvPicPr>
      <xdr:blipFill>
        <a:blip xmlns:r="http://schemas.openxmlformats.org/officeDocument/2006/relationships" r:embed="rId124" cstate="print"/>
        <a:stretch>
          <a:fillRect/>
        </a:stretch>
      </xdr:blipFill>
      <xdr:spPr>
        <a:xfrm>
          <a:off x="11206" y="100283390"/>
          <a:ext cx="1190625" cy="581252"/>
        </a:xfrm>
        <a:prstGeom prst="rect">
          <a:avLst/>
        </a:prstGeom>
      </xdr:spPr>
    </xdr:pic>
    <xdr:clientData/>
  </xdr:twoCellAnchor>
  <xdr:twoCellAnchor editAs="oneCell">
    <xdr:from>
      <xdr:col>0</xdr:col>
      <xdr:colOff>11206</xdr:colOff>
      <xdr:row>352</xdr:row>
      <xdr:rowOff>14129</xdr:rowOff>
    </xdr:from>
    <xdr:to>
      <xdr:col>0</xdr:col>
      <xdr:colOff>1201831</xdr:colOff>
      <xdr:row>353</xdr:row>
      <xdr:rowOff>349665</xdr:rowOff>
    </xdr:to>
    <xdr:pic>
      <xdr:nvPicPr>
        <xdr:cNvPr id="144" name="Рисунок 143" descr="tr-144.jpg"/>
        <xdr:cNvPicPr>
          <a:picLocks noChangeAspect="1"/>
        </xdr:cNvPicPr>
      </xdr:nvPicPr>
      <xdr:blipFill>
        <a:blip xmlns:r="http://schemas.openxmlformats.org/officeDocument/2006/relationships" r:embed="rId125" cstate="print"/>
        <a:stretch>
          <a:fillRect/>
        </a:stretch>
      </xdr:blipFill>
      <xdr:spPr>
        <a:xfrm>
          <a:off x="11206" y="100888020"/>
          <a:ext cx="1190625" cy="584015"/>
        </a:xfrm>
        <a:prstGeom prst="rect">
          <a:avLst/>
        </a:prstGeom>
      </xdr:spPr>
    </xdr:pic>
    <xdr:clientData/>
  </xdr:twoCellAnchor>
  <xdr:twoCellAnchor editAs="oneCell">
    <xdr:from>
      <xdr:col>0</xdr:col>
      <xdr:colOff>11206</xdr:colOff>
      <xdr:row>354</xdr:row>
      <xdr:rowOff>23654</xdr:rowOff>
    </xdr:from>
    <xdr:to>
      <xdr:col>0</xdr:col>
      <xdr:colOff>1201831</xdr:colOff>
      <xdr:row>355</xdr:row>
      <xdr:rowOff>344143</xdr:rowOff>
    </xdr:to>
    <xdr:pic>
      <xdr:nvPicPr>
        <xdr:cNvPr id="145" name="Рисунок 144" descr="tr-145.jpg"/>
        <xdr:cNvPicPr>
          <a:picLocks noChangeAspect="1"/>
        </xdr:cNvPicPr>
      </xdr:nvPicPr>
      <xdr:blipFill>
        <a:blip xmlns:r="http://schemas.openxmlformats.org/officeDocument/2006/relationships" r:embed="rId126" cstate="print"/>
        <a:stretch>
          <a:fillRect/>
        </a:stretch>
      </xdr:blipFill>
      <xdr:spPr>
        <a:xfrm>
          <a:off x="11206" y="100798154"/>
          <a:ext cx="1190625" cy="568139"/>
        </a:xfrm>
        <a:prstGeom prst="rect">
          <a:avLst/>
        </a:prstGeom>
      </xdr:spPr>
    </xdr:pic>
    <xdr:clientData/>
  </xdr:twoCellAnchor>
  <xdr:twoCellAnchor editAs="oneCell">
    <xdr:from>
      <xdr:col>0</xdr:col>
      <xdr:colOff>11206</xdr:colOff>
      <xdr:row>356</xdr:row>
      <xdr:rowOff>23654</xdr:rowOff>
    </xdr:from>
    <xdr:to>
      <xdr:col>0</xdr:col>
      <xdr:colOff>1201831</xdr:colOff>
      <xdr:row>357</xdr:row>
      <xdr:rowOff>338344</xdr:rowOff>
    </xdr:to>
    <xdr:pic>
      <xdr:nvPicPr>
        <xdr:cNvPr id="146" name="Рисунок 145" descr="tr-146.jpg"/>
        <xdr:cNvPicPr>
          <a:picLocks noChangeAspect="1"/>
        </xdr:cNvPicPr>
      </xdr:nvPicPr>
      <xdr:blipFill>
        <a:blip xmlns:r="http://schemas.openxmlformats.org/officeDocument/2006/relationships" r:embed="rId127" cstate="print"/>
        <a:stretch>
          <a:fillRect/>
        </a:stretch>
      </xdr:blipFill>
      <xdr:spPr>
        <a:xfrm>
          <a:off x="11206" y="101398229"/>
          <a:ext cx="1190625" cy="581390"/>
        </a:xfrm>
        <a:prstGeom prst="rect">
          <a:avLst/>
        </a:prstGeom>
      </xdr:spPr>
    </xdr:pic>
    <xdr:clientData/>
  </xdr:twoCellAnchor>
  <xdr:twoCellAnchor editAs="oneCell">
    <xdr:from>
      <xdr:col>0</xdr:col>
      <xdr:colOff>11206</xdr:colOff>
      <xdr:row>358</xdr:row>
      <xdr:rowOff>23654</xdr:rowOff>
    </xdr:from>
    <xdr:to>
      <xdr:col>0</xdr:col>
      <xdr:colOff>1201831</xdr:colOff>
      <xdr:row>359</xdr:row>
      <xdr:rowOff>354724</xdr:rowOff>
    </xdr:to>
    <xdr:pic>
      <xdr:nvPicPr>
        <xdr:cNvPr id="147" name="Рисунок 146" descr="tr-146F.jpg"/>
        <xdr:cNvPicPr>
          <a:picLocks noChangeAspect="1"/>
        </xdr:cNvPicPr>
      </xdr:nvPicPr>
      <xdr:blipFill>
        <a:blip xmlns:r="http://schemas.openxmlformats.org/officeDocument/2006/relationships" r:embed="rId128" cstate="print"/>
        <a:stretch>
          <a:fillRect/>
        </a:stretch>
      </xdr:blipFill>
      <xdr:spPr>
        <a:xfrm>
          <a:off x="11206" y="101998304"/>
          <a:ext cx="1190625" cy="588245"/>
        </a:xfrm>
        <a:prstGeom prst="rect">
          <a:avLst/>
        </a:prstGeom>
      </xdr:spPr>
    </xdr:pic>
    <xdr:clientData/>
  </xdr:twoCellAnchor>
  <xdr:twoCellAnchor editAs="oneCell">
    <xdr:from>
      <xdr:col>0</xdr:col>
      <xdr:colOff>11205</xdr:colOff>
      <xdr:row>362</xdr:row>
      <xdr:rowOff>11123</xdr:rowOff>
    </xdr:from>
    <xdr:to>
      <xdr:col>0</xdr:col>
      <xdr:colOff>1201830</xdr:colOff>
      <xdr:row>363</xdr:row>
      <xdr:rowOff>338424</xdr:rowOff>
    </xdr:to>
    <xdr:pic>
      <xdr:nvPicPr>
        <xdr:cNvPr id="148" name="Рисунок 147" descr="tr-148.jpg"/>
        <xdr:cNvPicPr>
          <a:picLocks noChangeAspect="1"/>
        </xdr:cNvPicPr>
      </xdr:nvPicPr>
      <xdr:blipFill>
        <a:blip xmlns:r="http://schemas.openxmlformats.org/officeDocument/2006/relationships" r:embed="rId129" cstate="print"/>
        <a:stretch>
          <a:fillRect/>
        </a:stretch>
      </xdr:blipFill>
      <xdr:spPr>
        <a:xfrm>
          <a:off x="11205" y="103849952"/>
          <a:ext cx="1190625" cy="604886"/>
        </a:xfrm>
        <a:prstGeom prst="rect">
          <a:avLst/>
        </a:prstGeom>
      </xdr:spPr>
    </xdr:pic>
    <xdr:clientData/>
  </xdr:twoCellAnchor>
  <xdr:twoCellAnchor editAs="oneCell">
    <xdr:from>
      <xdr:col>0</xdr:col>
      <xdr:colOff>11206</xdr:colOff>
      <xdr:row>364</xdr:row>
      <xdr:rowOff>16565</xdr:rowOff>
    </xdr:from>
    <xdr:to>
      <xdr:col>0</xdr:col>
      <xdr:colOff>1201831</xdr:colOff>
      <xdr:row>365</xdr:row>
      <xdr:rowOff>350645</xdr:rowOff>
    </xdr:to>
    <xdr:pic>
      <xdr:nvPicPr>
        <xdr:cNvPr id="149" name="Рисунок 148" descr="tr-151.jpg"/>
        <xdr:cNvPicPr>
          <a:picLocks noChangeAspect="1"/>
        </xdr:cNvPicPr>
      </xdr:nvPicPr>
      <xdr:blipFill>
        <a:blip xmlns:r="http://schemas.openxmlformats.org/officeDocument/2006/relationships" r:embed="rId130" cstate="print"/>
        <a:stretch>
          <a:fillRect/>
        </a:stretch>
      </xdr:blipFill>
      <xdr:spPr>
        <a:xfrm>
          <a:off x="11206" y="104509956"/>
          <a:ext cx="1190625" cy="590841"/>
        </a:xfrm>
        <a:prstGeom prst="rect">
          <a:avLst/>
        </a:prstGeom>
      </xdr:spPr>
    </xdr:pic>
    <xdr:clientData/>
  </xdr:twoCellAnchor>
  <xdr:twoCellAnchor editAs="oneCell">
    <xdr:from>
      <xdr:col>0</xdr:col>
      <xdr:colOff>12449</xdr:colOff>
      <xdr:row>367</xdr:row>
      <xdr:rowOff>16566</xdr:rowOff>
    </xdr:from>
    <xdr:to>
      <xdr:col>0</xdr:col>
      <xdr:colOff>1203074</xdr:colOff>
      <xdr:row>368</xdr:row>
      <xdr:rowOff>342910</xdr:rowOff>
    </xdr:to>
    <xdr:pic>
      <xdr:nvPicPr>
        <xdr:cNvPr id="150" name="Рисунок 149" descr="tr-221.jpg"/>
        <xdr:cNvPicPr>
          <a:picLocks noChangeAspect="1"/>
        </xdr:cNvPicPr>
      </xdr:nvPicPr>
      <xdr:blipFill>
        <a:blip xmlns:r="http://schemas.openxmlformats.org/officeDocument/2006/relationships" r:embed="rId131" cstate="print"/>
        <a:stretch>
          <a:fillRect/>
        </a:stretch>
      </xdr:blipFill>
      <xdr:spPr>
        <a:xfrm>
          <a:off x="12449" y="105067791"/>
          <a:ext cx="1190625" cy="593044"/>
        </a:xfrm>
        <a:prstGeom prst="rect">
          <a:avLst/>
        </a:prstGeom>
      </xdr:spPr>
    </xdr:pic>
    <xdr:clientData/>
  </xdr:twoCellAnchor>
  <xdr:twoCellAnchor editAs="oneCell">
    <xdr:from>
      <xdr:col>0</xdr:col>
      <xdr:colOff>11206</xdr:colOff>
      <xdr:row>369</xdr:row>
      <xdr:rowOff>22412</xdr:rowOff>
    </xdr:from>
    <xdr:to>
      <xdr:col>0</xdr:col>
      <xdr:colOff>1201831</xdr:colOff>
      <xdr:row>370</xdr:row>
      <xdr:rowOff>347041</xdr:rowOff>
    </xdr:to>
    <xdr:pic>
      <xdr:nvPicPr>
        <xdr:cNvPr id="151" name="Рисунок 150" descr="tr-222.jpg"/>
        <xdr:cNvPicPr>
          <a:picLocks noChangeAspect="1"/>
        </xdr:cNvPicPr>
      </xdr:nvPicPr>
      <xdr:blipFill>
        <a:blip xmlns:r="http://schemas.openxmlformats.org/officeDocument/2006/relationships" r:embed="rId132" cstate="print"/>
        <a:stretch>
          <a:fillRect/>
        </a:stretch>
      </xdr:blipFill>
      <xdr:spPr>
        <a:xfrm>
          <a:off x="11206" y="101965312"/>
          <a:ext cx="1190625" cy="590363"/>
        </a:xfrm>
        <a:prstGeom prst="rect">
          <a:avLst/>
        </a:prstGeom>
      </xdr:spPr>
    </xdr:pic>
    <xdr:clientData/>
  </xdr:twoCellAnchor>
  <xdr:twoCellAnchor editAs="oneCell">
    <xdr:from>
      <xdr:col>0</xdr:col>
      <xdr:colOff>11206</xdr:colOff>
      <xdr:row>375</xdr:row>
      <xdr:rowOff>22412</xdr:rowOff>
    </xdr:from>
    <xdr:to>
      <xdr:col>0</xdr:col>
      <xdr:colOff>1201831</xdr:colOff>
      <xdr:row>376</xdr:row>
      <xdr:rowOff>341659</xdr:rowOff>
    </xdr:to>
    <xdr:pic>
      <xdr:nvPicPr>
        <xdr:cNvPr id="152" name="Рисунок 151" descr="tr-88.jpg"/>
        <xdr:cNvPicPr>
          <a:picLocks noChangeAspect="1"/>
        </xdr:cNvPicPr>
      </xdr:nvPicPr>
      <xdr:blipFill>
        <a:blip xmlns:r="http://schemas.openxmlformats.org/officeDocument/2006/relationships" r:embed="rId133" cstate="print"/>
        <a:stretch>
          <a:fillRect/>
        </a:stretch>
      </xdr:blipFill>
      <xdr:spPr>
        <a:xfrm>
          <a:off x="11206" y="107550137"/>
          <a:ext cx="1190625" cy="585947"/>
        </a:xfrm>
        <a:prstGeom prst="rect">
          <a:avLst/>
        </a:prstGeom>
      </xdr:spPr>
    </xdr:pic>
    <xdr:clientData/>
  </xdr:twoCellAnchor>
  <xdr:twoCellAnchor editAs="oneCell">
    <xdr:from>
      <xdr:col>0</xdr:col>
      <xdr:colOff>11206</xdr:colOff>
      <xdr:row>160</xdr:row>
      <xdr:rowOff>22412</xdr:rowOff>
    </xdr:from>
    <xdr:to>
      <xdr:col>0</xdr:col>
      <xdr:colOff>1201831</xdr:colOff>
      <xdr:row>162</xdr:row>
      <xdr:rowOff>1</xdr:rowOff>
    </xdr:to>
    <xdr:pic>
      <xdr:nvPicPr>
        <xdr:cNvPr id="153" name="Рисунок 152" descr="tr-1201.jpg"/>
        <xdr:cNvPicPr>
          <a:picLocks noChangeAspect="1"/>
        </xdr:cNvPicPr>
      </xdr:nvPicPr>
      <xdr:blipFill>
        <a:blip xmlns:r="http://schemas.openxmlformats.org/officeDocument/2006/relationships" r:embed="rId134" cstate="print"/>
        <a:stretch>
          <a:fillRect/>
        </a:stretch>
      </xdr:blipFill>
      <xdr:spPr>
        <a:xfrm>
          <a:off x="11206" y="44341677"/>
          <a:ext cx="1190625" cy="571500"/>
        </a:xfrm>
        <a:prstGeom prst="rect">
          <a:avLst/>
        </a:prstGeom>
      </xdr:spPr>
    </xdr:pic>
    <xdr:clientData/>
  </xdr:twoCellAnchor>
  <xdr:twoCellAnchor editAs="oneCell">
    <xdr:from>
      <xdr:col>0</xdr:col>
      <xdr:colOff>11206</xdr:colOff>
      <xdr:row>162</xdr:row>
      <xdr:rowOff>22412</xdr:rowOff>
    </xdr:from>
    <xdr:to>
      <xdr:col>0</xdr:col>
      <xdr:colOff>1201831</xdr:colOff>
      <xdr:row>164</xdr:row>
      <xdr:rowOff>0</xdr:rowOff>
    </xdr:to>
    <xdr:pic>
      <xdr:nvPicPr>
        <xdr:cNvPr id="154" name="Рисунок 153" descr="tr-1207.jpg"/>
        <xdr:cNvPicPr>
          <a:picLocks noChangeAspect="1"/>
        </xdr:cNvPicPr>
      </xdr:nvPicPr>
      <xdr:blipFill>
        <a:blip xmlns:r="http://schemas.openxmlformats.org/officeDocument/2006/relationships" r:embed="rId135" cstate="print"/>
        <a:stretch>
          <a:fillRect/>
        </a:stretch>
      </xdr:blipFill>
      <xdr:spPr>
        <a:xfrm>
          <a:off x="11206" y="44935588"/>
          <a:ext cx="1190625" cy="571500"/>
        </a:xfrm>
        <a:prstGeom prst="rect">
          <a:avLst/>
        </a:prstGeom>
      </xdr:spPr>
    </xdr:pic>
    <xdr:clientData/>
  </xdr:twoCellAnchor>
  <xdr:twoCellAnchor editAs="oneCell">
    <xdr:from>
      <xdr:col>0</xdr:col>
      <xdr:colOff>11206</xdr:colOff>
      <xdr:row>164</xdr:row>
      <xdr:rowOff>22412</xdr:rowOff>
    </xdr:from>
    <xdr:to>
      <xdr:col>0</xdr:col>
      <xdr:colOff>1201831</xdr:colOff>
      <xdr:row>166</xdr:row>
      <xdr:rowOff>2299</xdr:rowOff>
    </xdr:to>
    <xdr:pic>
      <xdr:nvPicPr>
        <xdr:cNvPr id="155" name="Рисунок 154" descr="tr-1209.jpg"/>
        <xdr:cNvPicPr>
          <a:picLocks noChangeAspect="1"/>
        </xdr:cNvPicPr>
      </xdr:nvPicPr>
      <xdr:blipFill>
        <a:blip xmlns:r="http://schemas.openxmlformats.org/officeDocument/2006/relationships" r:embed="rId136" cstate="print"/>
        <a:stretch>
          <a:fillRect/>
        </a:stretch>
      </xdr:blipFill>
      <xdr:spPr>
        <a:xfrm>
          <a:off x="11206" y="45529500"/>
          <a:ext cx="1190625" cy="571500"/>
        </a:xfrm>
        <a:prstGeom prst="rect">
          <a:avLst/>
        </a:prstGeom>
      </xdr:spPr>
    </xdr:pic>
    <xdr:clientData/>
  </xdr:twoCellAnchor>
  <xdr:twoCellAnchor editAs="oneCell">
    <xdr:from>
      <xdr:col>0</xdr:col>
      <xdr:colOff>11206</xdr:colOff>
      <xdr:row>249</xdr:row>
      <xdr:rowOff>22412</xdr:rowOff>
    </xdr:from>
    <xdr:to>
      <xdr:col>0</xdr:col>
      <xdr:colOff>1201831</xdr:colOff>
      <xdr:row>251</xdr:row>
      <xdr:rowOff>1</xdr:rowOff>
    </xdr:to>
    <xdr:pic>
      <xdr:nvPicPr>
        <xdr:cNvPr id="156" name="Рисунок 155" descr="tr-740.jpg"/>
        <xdr:cNvPicPr>
          <a:picLocks noChangeAspect="1"/>
        </xdr:cNvPicPr>
      </xdr:nvPicPr>
      <xdr:blipFill>
        <a:blip xmlns:r="http://schemas.openxmlformats.org/officeDocument/2006/relationships" r:embed="rId137" cstate="print"/>
        <a:stretch>
          <a:fillRect/>
        </a:stretch>
      </xdr:blipFill>
      <xdr:spPr>
        <a:xfrm>
          <a:off x="11206" y="67829206"/>
          <a:ext cx="1190625" cy="571500"/>
        </a:xfrm>
        <a:prstGeom prst="rect">
          <a:avLst/>
        </a:prstGeom>
      </xdr:spPr>
    </xdr:pic>
    <xdr:clientData/>
  </xdr:twoCellAnchor>
  <xdr:twoCellAnchor editAs="oneCell">
    <xdr:from>
      <xdr:col>0</xdr:col>
      <xdr:colOff>11206</xdr:colOff>
      <xdr:row>251</xdr:row>
      <xdr:rowOff>22412</xdr:rowOff>
    </xdr:from>
    <xdr:to>
      <xdr:col>0</xdr:col>
      <xdr:colOff>1201831</xdr:colOff>
      <xdr:row>252</xdr:row>
      <xdr:rowOff>347380</xdr:rowOff>
    </xdr:to>
    <xdr:pic>
      <xdr:nvPicPr>
        <xdr:cNvPr id="157" name="Рисунок 156" descr="tr-741.jpg"/>
        <xdr:cNvPicPr>
          <a:picLocks noChangeAspect="1"/>
        </xdr:cNvPicPr>
      </xdr:nvPicPr>
      <xdr:blipFill>
        <a:blip xmlns:r="http://schemas.openxmlformats.org/officeDocument/2006/relationships" r:embed="rId138" cstate="print"/>
        <a:stretch>
          <a:fillRect/>
        </a:stretch>
      </xdr:blipFill>
      <xdr:spPr>
        <a:xfrm>
          <a:off x="11206" y="68423118"/>
          <a:ext cx="1190625" cy="571500"/>
        </a:xfrm>
        <a:prstGeom prst="rect">
          <a:avLst/>
        </a:prstGeom>
      </xdr:spPr>
    </xdr:pic>
    <xdr:clientData/>
  </xdr:twoCellAnchor>
  <xdr:twoCellAnchor editAs="oneCell">
    <xdr:from>
      <xdr:col>0</xdr:col>
      <xdr:colOff>11206</xdr:colOff>
      <xdr:row>255</xdr:row>
      <xdr:rowOff>22412</xdr:rowOff>
    </xdr:from>
    <xdr:to>
      <xdr:col>0</xdr:col>
      <xdr:colOff>1201831</xdr:colOff>
      <xdr:row>257</xdr:row>
      <xdr:rowOff>1</xdr:rowOff>
    </xdr:to>
    <xdr:pic>
      <xdr:nvPicPr>
        <xdr:cNvPr id="158" name="Рисунок 157" descr="tr-2024.jpg"/>
        <xdr:cNvPicPr>
          <a:picLocks noChangeAspect="1"/>
        </xdr:cNvPicPr>
      </xdr:nvPicPr>
      <xdr:blipFill>
        <a:blip xmlns:r="http://schemas.openxmlformats.org/officeDocument/2006/relationships" r:embed="rId139" cstate="print"/>
        <a:stretch>
          <a:fillRect/>
        </a:stretch>
      </xdr:blipFill>
      <xdr:spPr>
        <a:xfrm>
          <a:off x="11206" y="69017030"/>
          <a:ext cx="1190625" cy="571500"/>
        </a:xfrm>
        <a:prstGeom prst="rect">
          <a:avLst/>
        </a:prstGeom>
      </xdr:spPr>
    </xdr:pic>
    <xdr:clientData/>
  </xdr:twoCellAnchor>
  <xdr:twoCellAnchor editAs="oneCell">
    <xdr:from>
      <xdr:col>0</xdr:col>
      <xdr:colOff>11206</xdr:colOff>
      <xdr:row>257</xdr:row>
      <xdr:rowOff>22412</xdr:rowOff>
    </xdr:from>
    <xdr:to>
      <xdr:col>0</xdr:col>
      <xdr:colOff>1201831</xdr:colOff>
      <xdr:row>259</xdr:row>
      <xdr:rowOff>0</xdr:rowOff>
    </xdr:to>
    <xdr:pic>
      <xdr:nvPicPr>
        <xdr:cNvPr id="159" name="Рисунок 158" descr="tr-2024F.jpg"/>
        <xdr:cNvPicPr>
          <a:picLocks noChangeAspect="1"/>
        </xdr:cNvPicPr>
      </xdr:nvPicPr>
      <xdr:blipFill>
        <a:blip xmlns:r="http://schemas.openxmlformats.org/officeDocument/2006/relationships" r:embed="rId140" cstate="print"/>
        <a:stretch>
          <a:fillRect/>
        </a:stretch>
      </xdr:blipFill>
      <xdr:spPr>
        <a:xfrm>
          <a:off x="11206" y="69610941"/>
          <a:ext cx="1190625" cy="571500"/>
        </a:xfrm>
        <a:prstGeom prst="rect">
          <a:avLst/>
        </a:prstGeom>
      </xdr:spPr>
    </xdr:pic>
    <xdr:clientData/>
  </xdr:twoCellAnchor>
  <xdr:twoCellAnchor editAs="oneCell">
    <xdr:from>
      <xdr:col>0</xdr:col>
      <xdr:colOff>11206</xdr:colOff>
      <xdr:row>259</xdr:row>
      <xdr:rowOff>22412</xdr:rowOff>
    </xdr:from>
    <xdr:to>
      <xdr:col>0</xdr:col>
      <xdr:colOff>1201831</xdr:colOff>
      <xdr:row>261</xdr:row>
      <xdr:rowOff>1</xdr:rowOff>
    </xdr:to>
    <xdr:pic>
      <xdr:nvPicPr>
        <xdr:cNvPr id="160" name="Рисунок 159" descr="tr-2031F.jpg"/>
        <xdr:cNvPicPr>
          <a:picLocks noChangeAspect="1"/>
        </xdr:cNvPicPr>
      </xdr:nvPicPr>
      <xdr:blipFill>
        <a:blip xmlns:r="http://schemas.openxmlformats.org/officeDocument/2006/relationships" r:embed="rId141" cstate="print"/>
        <a:stretch>
          <a:fillRect/>
        </a:stretch>
      </xdr:blipFill>
      <xdr:spPr>
        <a:xfrm>
          <a:off x="11206" y="70204853"/>
          <a:ext cx="1190625" cy="571500"/>
        </a:xfrm>
        <a:prstGeom prst="rect">
          <a:avLst/>
        </a:prstGeom>
      </xdr:spPr>
    </xdr:pic>
    <xdr:clientData/>
  </xdr:twoCellAnchor>
  <xdr:twoCellAnchor editAs="oneCell">
    <xdr:from>
      <xdr:col>0</xdr:col>
      <xdr:colOff>11206</xdr:colOff>
      <xdr:row>261</xdr:row>
      <xdr:rowOff>22412</xdr:rowOff>
    </xdr:from>
    <xdr:to>
      <xdr:col>0</xdr:col>
      <xdr:colOff>1201831</xdr:colOff>
      <xdr:row>262</xdr:row>
      <xdr:rowOff>347380</xdr:rowOff>
    </xdr:to>
    <xdr:pic>
      <xdr:nvPicPr>
        <xdr:cNvPr id="161" name="Рисунок 160" descr="tr-2100.jpg"/>
        <xdr:cNvPicPr>
          <a:picLocks noChangeAspect="1"/>
        </xdr:cNvPicPr>
      </xdr:nvPicPr>
      <xdr:blipFill>
        <a:blip xmlns:r="http://schemas.openxmlformats.org/officeDocument/2006/relationships" r:embed="rId142" cstate="print"/>
        <a:stretch>
          <a:fillRect/>
        </a:stretch>
      </xdr:blipFill>
      <xdr:spPr>
        <a:xfrm>
          <a:off x="11206" y="70798765"/>
          <a:ext cx="1190625" cy="571500"/>
        </a:xfrm>
        <a:prstGeom prst="rect">
          <a:avLst/>
        </a:prstGeom>
      </xdr:spPr>
    </xdr:pic>
    <xdr:clientData/>
  </xdr:twoCellAnchor>
  <xdr:twoCellAnchor editAs="oneCell">
    <xdr:from>
      <xdr:col>0</xdr:col>
      <xdr:colOff>11206</xdr:colOff>
      <xdr:row>263</xdr:row>
      <xdr:rowOff>22412</xdr:rowOff>
    </xdr:from>
    <xdr:to>
      <xdr:col>0</xdr:col>
      <xdr:colOff>1201831</xdr:colOff>
      <xdr:row>265</xdr:row>
      <xdr:rowOff>0</xdr:rowOff>
    </xdr:to>
    <xdr:pic>
      <xdr:nvPicPr>
        <xdr:cNvPr id="162" name="Рисунок 161" descr="tr-2102.jpg"/>
        <xdr:cNvPicPr>
          <a:picLocks noChangeAspect="1"/>
        </xdr:cNvPicPr>
      </xdr:nvPicPr>
      <xdr:blipFill>
        <a:blip xmlns:r="http://schemas.openxmlformats.org/officeDocument/2006/relationships" r:embed="rId143" cstate="print"/>
        <a:stretch>
          <a:fillRect/>
        </a:stretch>
      </xdr:blipFill>
      <xdr:spPr>
        <a:xfrm>
          <a:off x="11206" y="71392677"/>
          <a:ext cx="1190625" cy="571500"/>
        </a:xfrm>
        <a:prstGeom prst="rect">
          <a:avLst/>
        </a:prstGeom>
      </xdr:spPr>
    </xdr:pic>
    <xdr:clientData/>
  </xdr:twoCellAnchor>
  <xdr:twoCellAnchor editAs="oneCell">
    <xdr:from>
      <xdr:col>0</xdr:col>
      <xdr:colOff>11206</xdr:colOff>
      <xdr:row>265</xdr:row>
      <xdr:rowOff>22412</xdr:rowOff>
    </xdr:from>
    <xdr:to>
      <xdr:col>0</xdr:col>
      <xdr:colOff>1201831</xdr:colOff>
      <xdr:row>267</xdr:row>
      <xdr:rowOff>1</xdr:rowOff>
    </xdr:to>
    <xdr:pic>
      <xdr:nvPicPr>
        <xdr:cNvPr id="163" name="Рисунок 162" descr="tr-2104.jpg"/>
        <xdr:cNvPicPr>
          <a:picLocks noChangeAspect="1"/>
        </xdr:cNvPicPr>
      </xdr:nvPicPr>
      <xdr:blipFill>
        <a:blip xmlns:r="http://schemas.openxmlformats.org/officeDocument/2006/relationships" r:embed="rId144" cstate="print"/>
        <a:stretch>
          <a:fillRect/>
        </a:stretch>
      </xdr:blipFill>
      <xdr:spPr>
        <a:xfrm>
          <a:off x="11206" y="71986588"/>
          <a:ext cx="1190625" cy="571500"/>
        </a:xfrm>
        <a:prstGeom prst="rect">
          <a:avLst/>
        </a:prstGeom>
      </xdr:spPr>
    </xdr:pic>
    <xdr:clientData/>
  </xdr:twoCellAnchor>
  <xdr:twoCellAnchor editAs="oneCell">
    <xdr:from>
      <xdr:col>0</xdr:col>
      <xdr:colOff>11206</xdr:colOff>
      <xdr:row>267</xdr:row>
      <xdr:rowOff>22412</xdr:rowOff>
    </xdr:from>
    <xdr:to>
      <xdr:col>0</xdr:col>
      <xdr:colOff>1201831</xdr:colOff>
      <xdr:row>269</xdr:row>
      <xdr:rowOff>1</xdr:rowOff>
    </xdr:to>
    <xdr:pic>
      <xdr:nvPicPr>
        <xdr:cNvPr id="164" name="Рисунок 163" descr="tr-2106.jpg"/>
        <xdr:cNvPicPr>
          <a:picLocks noChangeAspect="1"/>
        </xdr:cNvPicPr>
      </xdr:nvPicPr>
      <xdr:blipFill>
        <a:blip xmlns:r="http://schemas.openxmlformats.org/officeDocument/2006/relationships" r:embed="rId145" cstate="print"/>
        <a:stretch>
          <a:fillRect/>
        </a:stretch>
      </xdr:blipFill>
      <xdr:spPr>
        <a:xfrm>
          <a:off x="11206" y="72580500"/>
          <a:ext cx="1190625" cy="571500"/>
        </a:xfrm>
        <a:prstGeom prst="rect">
          <a:avLst/>
        </a:prstGeom>
      </xdr:spPr>
    </xdr:pic>
    <xdr:clientData/>
  </xdr:twoCellAnchor>
  <xdr:twoCellAnchor editAs="oneCell">
    <xdr:from>
      <xdr:col>0</xdr:col>
      <xdr:colOff>11206</xdr:colOff>
      <xdr:row>269</xdr:row>
      <xdr:rowOff>22412</xdr:rowOff>
    </xdr:from>
    <xdr:to>
      <xdr:col>0</xdr:col>
      <xdr:colOff>1201831</xdr:colOff>
      <xdr:row>271</xdr:row>
      <xdr:rowOff>0</xdr:rowOff>
    </xdr:to>
    <xdr:pic>
      <xdr:nvPicPr>
        <xdr:cNvPr id="165" name="Рисунок 164" descr="tr-2107.jpg"/>
        <xdr:cNvPicPr>
          <a:picLocks noChangeAspect="1"/>
        </xdr:cNvPicPr>
      </xdr:nvPicPr>
      <xdr:blipFill>
        <a:blip xmlns:r="http://schemas.openxmlformats.org/officeDocument/2006/relationships" r:embed="rId146" cstate="print"/>
        <a:stretch>
          <a:fillRect/>
        </a:stretch>
      </xdr:blipFill>
      <xdr:spPr>
        <a:xfrm>
          <a:off x="11206" y="73174412"/>
          <a:ext cx="1190625" cy="571500"/>
        </a:xfrm>
        <a:prstGeom prst="rect">
          <a:avLst/>
        </a:prstGeom>
      </xdr:spPr>
    </xdr:pic>
    <xdr:clientData/>
  </xdr:twoCellAnchor>
  <xdr:twoCellAnchor editAs="oneCell">
    <xdr:from>
      <xdr:col>0</xdr:col>
      <xdr:colOff>11206</xdr:colOff>
      <xdr:row>275</xdr:row>
      <xdr:rowOff>22412</xdr:rowOff>
    </xdr:from>
    <xdr:to>
      <xdr:col>0</xdr:col>
      <xdr:colOff>1201831</xdr:colOff>
      <xdr:row>277</xdr:row>
      <xdr:rowOff>0</xdr:rowOff>
    </xdr:to>
    <xdr:pic>
      <xdr:nvPicPr>
        <xdr:cNvPr id="167" name="Рисунок 166" descr="tr-2110.jpg"/>
        <xdr:cNvPicPr>
          <a:picLocks noChangeAspect="1"/>
        </xdr:cNvPicPr>
      </xdr:nvPicPr>
      <xdr:blipFill>
        <a:blip xmlns:r="http://schemas.openxmlformats.org/officeDocument/2006/relationships" r:embed="rId147" cstate="print"/>
        <a:stretch>
          <a:fillRect/>
        </a:stretch>
      </xdr:blipFill>
      <xdr:spPr>
        <a:xfrm>
          <a:off x="11206" y="74362236"/>
          <a:ext cx="1190625" cy="571500"/>
        </a:xfrm>
        <a:prstGeom prst="rect">
          <a:avLst/>
        </a:prstGeom>
      </xdr:spPr>
    </xdr:pic>
    <xdr:clientData/>
  </xdr:twoCellAnchor>
  <xdr:twoCellAnchor editAs="oneCell">
    <xdr:from>
      <xdr:col>0</xdr:col>
      <xdr:colOff>11206</xdr:colOff>
      <xdr:row>277</xdr:row>
      <xdr:rowOff>22412</xdr:rowOff>
    </xdr:from>
    <xdr:to>
      <xdr:col>0</xdr:col>
      <xdr:colOff>1201831</xdr:colOff>
      <xdr:row>279</xdr:row>
      <xdr:rowOff>2299</xdr:rowOff>
    </xdr:to>
    <xdr:pic>
      <xdr:nvPicPr>
        <xdr:cNvPr id="168" name="Рисунок 167" descr="tr-2111.jpg"/>
        <xdr:cNvPicPr>
          <a:picLocks noChangeAspect="1"/>
        </xdr:cNvPicPr>
      </xdr:nvPicPr>
      <xdr:blipFill>
        <a:blip xmlns:r="http://schemas.openxmlformats.org/officeDocument/2006/relationships" r:embed="rId148" cstate="print"/>
        <a:stretch>
          <a:fillRect/>
        </a:stretch>
      </xdr:blipFill>
      <xdr:spPr>
        <a:xfrm>
          <a:off x="11206" y="74956147"/>
          <a:ext cx="1190625" cy="571500"/>
        </a:xfrm>
        <a:prstGeom prst="rect">
          <a:avLst/>
        </a:prstGeom>
      </xdr:spPr>
    </xdr:pic>
    <xdr:clientData/>
  </xdr:twoCellAnchor>
  <xdr:twoCellAnchor editAs="oneCell">
    <xdr:from>
      <xdr:col>0</xdr:col>
      <xdr:colOff>11206</xdr:colOff>
      <xdr:row>283</xdr:row>
      <xdr:rowOff>22412</xdr:rowOff>
    </xdr:from>
    <xdr:to>
      <xdr:col>0</xdr:col>
      <xdr:colOff>1201831</xdr:colOff>
      <xdr:row>285</xdr:row>
      <xdr:rowOff>0</xdr:rowOff>
    </xdr:to>
    <xdr:pic>
      <xdr:nvPicPr>
        <xdr:cNvPr id="169" name="Рисунок 168" descr="tr-2208.jpg"/>
        <xdr:cNvPicPr>
          <a:picLocks noChangeAspect="1"/>
        </xdr:cNvPicPr>
      </xdr:nvPicPr>
      <xdr:blipFill>
        <a:blip xmlns:r="http://schemas.openxmlformats.org/officeDocument/2006/relationships" r:embed="rId149" cstate="print"/>
        <a:stretch>
          <a:fillRect/>
        </a:stretch>
      </xdr:blipFill>
      <xdr:spPr>
        <a:xfrm>
          <a:off x="11206" y="75550059"/>
          <a:ext cx="1190625" cy="571500"/>
        </a:xfrm>
        <a:prstGeom prst="rect">
          <a:avLst/>
        </a:prstGeom>
      </xdr:spPr>
    </xdr:pic>
    <xdr:clientData/>
  </xdr:twoCellAnchor>
  <xdr:twoCellAnchor editAs="oneCell">
    <xdr:from>
      <xdr:col>0</xdr:col>
      <xdr:colOff>11206</xdr:colOff>
      <xdr:row>285</xdr:row>
      <xdr:rowOff>22412</xdr:rowOff>
    </xdr:from>
    <xdr:to>
      <xdr:col>0</xdr:col>
      <xdr:colOff>1201831</xdr:colOff>
      <xdr:row>287</xdr:row>
      <xdr:rowOff>1428</xdr:rowOff>
    </xdr:to>
    <xdr:pic>
      <xdr:nvPicPr>
        <xdr:cNvPr id="170" name="Рисунок 169" descr="tr-2218.jpg"/>
        <xdr:cNvPicPr>
          <a:picLocks noChangeAspect="1"/>
        </xdr:cNvPicPr>
      </xdr:nvPicPr>
      <xdr:blipFill>
        <a:blip xmlns:r="http://schemas.openxmlformats.org/officeDocument/2006/relationships" r:embed="rId150" cstate="print"/>
        <a:stretch>
          <a:fillRect/>
        </a:stretch>
      </xdr:blipFill>
      <xdr:spPr>
        <a:xfrm>
          <a:off x="11206" y="76143971"/>
          <a:ext cx="1190625" cy="571500"/>
        </a:xfrm>
        <a:prstGeom prst="rect">
          <a:avLst/>
        </a:prstGeom>
      </xdr:spPr>
    </xdr:pic>
    <xdr:clientData/>
  </xdr:twoCellAnchor>
  <xdr:twoCellAnchor editAs="oneCell">
    <xdr:from>
      <xdr:col>0</xdr:col>
      <xdr:colOff>11206</xdr:colOff>
      <xdr:row>287</xdr:row>
      <xdr:rowOff>22412</xdr:rowOff>
    </xdr:from>
    <xdr:to>
      <xdr:col>0</xdr:col>
      <xdr:colOff>1201831</xdr:colOff>
      <xdr:row>289</xdr:row>
      <xdr:rowOff>0</xdr:rowOff>
    </xdr:to>
    <xdr:pic>
      <xdr:nvPicPr>
        <xdr:cNvPr id="171" name="Рисунок 170" descr="tr-2219.jpg"/>
        <xdr:cNvPicPr>
          <a:picLocks noChangeAspect="1"/>
        </xdr:cNvPicPr>
      </xdr:nvPicPr>
      <xdr:blipFill>
        <a:blip xmlns:r="http://schemas.openxmlformats.org/officeDocument/2006/relationships" r:embed="rId151" cstate="print"/>
        <a:stretch>
          <a:fillRect/>
        </a:stretch>
      </xdr:blipFill>
      <xdr:spPr>
        <a:xfrm>
          <a:off x="11206" y="76737883"/>
          <a:ext cx="1190625" cy="571500"/>
        </a:xfrm>
        <a:prstGeom prst="rect">
          <a:avLst/>
        </a:prstGeom>
      </xdr:spPr>
    </xdr:pic>
    <xdr:clientData/>
  </xdr:twoCellAnchor>
  <xdr:twoCellAnchor editAs="oneCell">
    <xdr:from>
      <xdr:col>0</xdr:col>
      <xdr:colOff>11206</xdr:colOff>
      <xdr:row>289</xdr:row>
      <xdr:rowOff>22412</xdr:rowOff>
    </xdr:from>
    <xdr:to>
      <xdr:col>0</xdr:col>
      <xdr:colOff>1201831</xdr:colOff>
      <xdr:row>290</xdr:row>
      <xdr:rowOff>347380</xdr:rowOff>
    </xdr:to>
    <xdr:pic>
      <xdr:nvPicPr>
        <xdr:cNvPr id="172" name="Рисунок 171" descr="tr-2224.jpg"/>
        <xdr:cNvPicPr>
          <a:picLocks noChangeAspect="1"/>
        </xdr:cNvPicPr>
      </xdr:nvPicPr>
      <xdr:blipFill>
        <a:blip xmlns:r="http://schemas.openxmlformats.org/officeDocument/2006/relationships" r:embed="rId152" cstate="print"/>
        <a:stretch>
          <a:fillRect/>
        </a:stretch>
      </xdr:blipFill>
      <xdr:spPr>
        <a:xfrm>
          <a:off x="11206" y="77331794"/>
          <a:ext cx="1190625" cy="571500"/>
        </a:xfrm>
        <a:prstGeom prst="rect">
          <a:avLst/>
        </a:prstGeom>
      </xdr:spPr>
    </xdr:pic>
    <xdr:clientData/>
  </xdr:twoCellAnchor>
  <xdr:twoCellAnchor editAs="oneCell">
    <xdr:from>
      <xdr:col>0</xdr:col>
      <xdr:colOff>11206</xdr:colOff>
      <xdr:row>302</xdr:row>
      <xdr:rowOff>22412</xdr:rowOff>
    </xdr:from>
    <xdr:to>
      <xdr:col>0</xdr:col>
      <xdr:colOff>1201831</xdr:colOff>
      <xdr:row>304</xdr:row>
      <xdr:rowOff>1</xdr:rowOff>
    </xdr:to>
    <xdr:pic>
      <xdr:nvPicPr>
        <xdr:cNvPr id="173" name="Рисунок 172" descr="tr-994.jpg"/>
        <xdr:cNvPicPr>
          <a:picLocks noChangeAspect="1"/>
        </xdr:cNvPicPr>
      </xdr:nvPicPr>
      <xdr:blipFill>
        <a:blip xmlns:r="http://schemas.openxmlformats.org/officeDocument/2006/relationships" r:embed="rId153" cstate="print"/>
        <a:stretch>
          <a:fillRect/>
        </a:stretch>
      </xdr:blipFill>
      <xdr:spPr>
        <a:xfrm>
          <a:off x="11206" y="79987588"/>
          <a:ext cx="1190625" cy="571500"/>
        </a:xfrm>
        <a:prstGeom prst="rect">
          <a:avLst/>
        </a:prstGeom>
      </xdr:spPr>
    </xdr:pic>
    <xdr:clientData/>
  </xdr:twoCellAnchor>
  <xdr:twoCellAnchor editAs="oneCell">
    <xdr:from>
      <xdr:col>0</xdr:col>
      <xdr:colOff>11206</xdr:colOff>
      <xdr:row>304</xdr:row>
      <xdr:rowOff>22412</xdr:rowOff>
    </xdr:from>
    <xdr:to>
      <xdr:col>0</xdr:col>
      <xdr:colOff>1201831</xdr:colOff>
      <xdr:row>306</xdr:row>
      <xdr:rowOff>1428</xdr:rowOff>
    </xdr:to>
    <xdr:pic>
      <xdr:nvPicPr>
        <xdr:cNvPr id="175" name="Рисунок 174" descr="tr-2113.jpg"/>
        <xdr:cNvPicPr>
          <a:picLocks noChangeAspect="1"/>
        </xdr:cNvPicPr>
      </xdr:nvPicPr>
      <xdr:blipFill>
        <a:blip xmlns:r="http://schemas.openxmlformats.org/officeDocument/2006/relationships" r:embed="rId154" cstate="print"/>
        <a:stretch>
          <a:fillRect/>
        </a:stretch>
      </xdr:blipFill>
      <xdr:spPr>
        <a:xfrm>
          <a:off x="11206" y="81175412"/>
          <a:ext cx="1190625" cy="571500"/>
        </a:xfrm>
        <a:prstGeom prst="rect">
          <a:avLst/>
        </a:prstGeom>
      </xdr:spPr>
    </xdr:pic>
    <xdr:clientData/>
  </xdr:twoCellAnchor>
  <xdr:twoCellAnchor editAs="oneCell">
    <xdr:from>
      <xdr:col>0</xdr:col>
      <xdr:colOff>11206</xdr:colOff>
      <xdr:row>306</xdr:row>
      <xdr:rowOff>22412</xdr:rowOff>
    </xdr:from>
    <xdr:to>
      <xdr:col>0</xdr:col>
      <xdr:colOff>1201831</xdr:colOff>
      <xdr:row>307</xdr:row>
      <xdr:rowOff>342901</xdr:rowOff>
    </xdr:to>
    <xdr:pic>
      <xdr:nvPicPr>
        <xdr:cNvPr id="176" name="Рисунок 175" descr="tr-2114.jpg"/>
        <xdr:cNvPicPr>
          <a:picLocks noChangeAspect="1"/>
        </xdr:cNvPicPr>
      </xdr:nvPicPr>
      <xdr:blipFill>
        <a:blip xmlns:r="http://schemas.openxmlformats.org/officeDocument/2006/relationships" r:embed="rId155" cstate="print"/>
        <a:stretch>
          <a:fillRect/>
        </a:stretch>
      </xdr:blipFill>
      <xdr:spPr>
        <a:xfrm>
          <a:off x="11206" y="81769324"/>
          <a:ext cx="1190625" cy="571500"/>
        </a:xfrm>
        <a:prstGeom prst="rect">
          <a:avLst/>
        </a:prstGeom>
      </xdr:spPr>
    </xdr:pic>
    <xdr:clientData/>
  </xdr:twoCellAnchor>
  <xdr:twoCellAnchor editAs="oneCell">
    <xdr:from>
      <xdr:col>0</xdr:col>
      <xdr:colOff>11206</xdr:colOff>
      <xdr:row>371</xdr:row>
      <xdr:rowOff>22412</xdr:rowOff>
    </xdr:from>
    <xdr:to>
      <xdr:col>0</xdr:col>
      <xdr:colOff>1201831</xdr:colOff>
      <xdr:row>372</xdr:row>
      <xdr:rowOff>340694</xdr:rowOff>
    </xdr:to>
    <xdr:pic>
      <xdr:nvPicPr>
        <xdr:cNvPr id="178" name="Рисунок 177" descr="tr-711.jpg"/>
        <xdr:cNvPicPr>
          <a:picLocks noChangeAspect="1"/>
        </xdr:cNvPicPr>
      </xdr:nvPicPr>
      <xdr:blipFill>
        <a:blip xmlns:r="http://schemas.openxmlformats.org/officeDocument/2006/relationships" r:embed="rId156" cstate="print"/>
        <a:stretch>
          <a:fillRect/>
        </a:stretch>
      </xdr:blipFill>
      <xdr:spPr>
        <a:xfrm>
          <a:off x="11206" y="99205677"/>
          <a:ext cx="1190625" cy="571500"/>
        </a:xfrm>
        <a:prstGeom prst="rect">
          <a:avLst/>
        </a:prstGeom>
      </xdr:spPr>
    </xdr:pic>
    <xdr:clientData/>
  </xdr:twoCellAnchor>
  <xdr:twoCellAnchor editAs="oneCell">
    <xdr:from>
      <xdr:col>0</xdr:col>
      <xdr:colOff>11206</xdr:colOff>
      <xdr:row>378</xdr:row>
      <xdr:rowOff>22412</xdr:rowOff>
    </xdr:from>
    <xdr:to>
      <xdr:col>0</xdr:col>
      <xdr:colOff>1201831</xdr:colOff>
      <xdr:row>379</xdr:row>
      <xdr:rowOff>334680</xdr:rowOff>
    </xdr:to>
    <xdr:pic>
      <xdr:nvPicPr>
        <xdr:cNvPr id="179" name="Рисунок 178" descr="tr-PF557.jpg"/>
        <xdr:cNvPicPr>
          <a:picLocks noChangeAspect="1"/>
        </xdr:cNvPicPr>
      </xdr:nvPicPr>
      <xdr:blipFill>
        <a:blip xmlns:r="http://schemas.openxmlformats.org/officeDocument/2006/relationships" r:embed="rId157" cstate="print"/>
        <a:stretch>
          <a:fillRect/>
        </a:stretch>
      </xdr:blipFill>
      <xdr:spPr>
        <a:xfrm>
          <a:off x="11206" y="108093062"/>
          <a:ext cx="1190625" cy="578968"/>
        </a:xfrm>
        <a:prstGeom prst="rect">
          <a:avLst/>
        </a:prstGeom>
      </xdr:spPr>
    </xdr:pic>
    <xdr:clientData/>
  </xdr:twoCellAnchor>
  <xdr:twoCellAnchor editAs="oneCell">
    <xdr:from>
      <xdr:col>0</xdr:col>
      <xdr:colOff>9525</xdr:colOff>
      <xdr:row>176</xdr:row>
      <xdr:rowOff>19050</xdr:rowOff>
    </xdr:from>
    <xdr:to>
      <xdr:col>0</xdr:col>
      <xdr:colOff>1200150</xdr:colOff>
      <xdr:row>177</xdr:row>
      <xdr:rowOff>342900</xdr:rowOff>
    </xdr:to>
    <xdr:pic>
      <xdr:nvPicPr>
        <xdr:cNvPr id="182" name="Рисунок 181" descr="tr-53.jpg"/>
        <xdr:cNvPicPr>
          <a:picLocks noChangeAspect="1"/>
        </xdr:cNvPicPr>
      </xdr:nvPicPr>
      <xdr:blipFill>
        <a:blip xmlns:r="http://schemas.openxmlformats.org/officeDocument/2006/relationships" r:embed="rId158" cstate="print"/>
        <a:stretch>
          <a:fillRect/>
        </a:stretch>
      </xdr:blipFill>
      <xdr:spPr>
        <a:xfrm>
          <a:off x="9525" y="49120425"/>
          <a:ext cx="1190625" cy="571500"/>
        </a:xfrm>
        <a:prstGeom prst="rect">
          <a:avLst/>
        </a:prstGeom>
      </xdr:spPr>
    </xdr:pic>
    <xdr:clientData/>
  </xdr:twoCellAnchor>
  <xdr:twoCellAnchor editAs="oneCell">
    <xdr:from>
      <xdr:col>0</xdr:col>
      <xdr:colOff>9525</xdr:colOff>
      <xdr:row>295</xdr:row>
      <xdr:rowOff>19050</xdr:rowOff>
    </xdr:from>
    <xdr:to>
      <xdr:col>0</xdr:col>
      <xdr:colOff>1200150</xdr:colOff>
      <xdr:row>296</xdr:row>
      <xdr:rowOff>342900</xdr:rowOff>
    </xdr:to>
    <xdr:pic>
      <xdr:nvPicPr>
        <xdr:cNvPr id="183" name="Рисунок 182" descr="tr-2118.jpg"/>
        <xdr:cNvPicPr>
          <a:picLocks noChangeAspect="1"/>
        </xdr:cNvPicPr>
      </xdr:nvPicPr>
      <xdr:blipFill>
        <a:blip xmlns:r="http://schemas.openxmlformats.org/officeDocument/2006/relationships" r:embed="rId159" cstate="print"/>
        <a:stretch>
          <a:fillRect/>
        </a:stretch>
      </xdr:blipFill>
      <xdr:spPr>
        <a:xfrm>
          <a:off x="9525" y="80648175"/>
          <a:ext cx="1190625" cy="571500"/>
        </a:xfrm>
        <a:prstGeom prst="rect">
          <a:avLst/>
        </a:prstGeom>
      </xdr:spPr>
    </xdr:pic>
    <xdr:clientData/>
  </xdr:twoCellAnchor>
  <xdr:twoCellAnchor editAs="oneCell">
    <xdr:from>
      <xdr:col>0</xdr:col>
      <xdr:colOff>9525</xdr:colOff>
      <xdr:row>297</xdr:row>
      <xdr:rowOff>19050</xdr:rowOff>
    </xdr:from>
    <xdr:to>
      <xdr:col>0</xdr:col>
      <xdr:colOff>1200150</xdr:colOff>
      <xdr:row>298</xdr:row>
      <xdr:rowOff>342899</xdr:rowOff>
    </xdr:to>
    <xdr:pic>
      <xdr:nvPicPr>
        <xdr:cNvPr id="185" name="Рисунок 184" descr="tr-2119.jpg"/>
        <xdr:cNvPicPr>
          <a:picLocks noChangeAspect="1"/>
        </xdr:cNvPicPr>
      </xdr:nvPicPr>
      <xdr:blipFill>
        <a:blip xmlns:r="http://schemas.openxmlformats.org/officeDocument/2006/relationships" r:embed="rId160" cstate="print"/>
        <a:stretch>
          <a:fillRect/>
        </a:stretch>
      </xdr:blipFill>
      <xdr:spPr>
        <a:xfrm>
          <a:off x="9525" y="81248250"/>
          <a:ext cx="1190625" cy="571500"/>
        </a:xfrm>
        <a:prstGeom prst="rect">
          <a:avLst/>
        </a:prstGeom>
      </xdr:spPr>
    </xdr:pic>
    <xdr:clientData/>
  </xdr:twoCellAnchor>
  <xdr:twoCellAnchor editAs="oneCell">
    <xdr:from>
      <xdr:col>0</xdr:col>
      <xdr:colOff>9525</xdr:colOff>
      <xdr:row>174</xdr:row>
      <xdr:rowOff>19050</xdr:rowOff>
    </xdr:from>
    <xdr:to>
      <xdr:col>0</xdr:col>
      <xdr:colOff>1200150</xdr:colOff>
      <xdr:row>175</xdr:row>
      <xdr:rowOff>342901</xdr:rowOff>
    </xdr:to>
    <xdr:pic>
      <xdr:nvPicPr>
        <xdr:cNvPr id="187" name="Рисунок 186" descr="tr-1200.jpg"/>
        <xdr:cNvPicPr>
          <a:picLocks noChangeAspect="1"/>
        </xdr:cNvPicPr>
      </xdr:nvPicPr>
      <xdr:blipFill>
        <a:blip xmlns:r="http://schemas.openxmlformats.org/officeDocument/2006/relationships" r:embed="rId161" cstate="print"/>
        <a:stretch>
          <a:fillRect/>
        </a:stretch>
      </xdr:blipFill>
      <xdr:spPr>
        <a:xfrm>
          <a:off x="9525" y="49120425"/>
          <a:ext cx="1190625" cy="571500"/>
        </a:xfrm>
        <a:prstGeom prst="rect">
          <a:avLst/>
        </a:prstGeom>
      </xdr:spPr>
    </xdr:pic>
    <xdr:clientData/>
  </xdr:twoCellAnchor>
  <xdr:twoCellAnchor editAs="oneCell">
    <xdr:from>
      <xdr:col>0</xdr:col>
      <xdr:colOff>11206</xdr:colOff>
      <xdr:row>279</xdr:row>
      <xdr:rowOff>22412</xdr:rowOff>
    </xdr:from>
    <xdr:to>
      <xdr:col>0</xdr:col>
      <xdr:colOff>1201831</xdr:colOff>
      <xdr:row>281</xdr:row>
      <xdr:rowOff>1</xdr:rowOff>
    </xdr:to>
    <xdr:pic>
      <xdr:nvPicPr>
        <xdr:cNvPr id="181" name="Рисунок 180" descr="tr-2112.jpg"/>
        <xdr:cNvPicPr>
          <a:picLocks noChangeAspect="1"/>
        </xdr:cNvPicPr>
      </xdr:nvPicPr>
      <xdr:blipFill>
        <a:blip xmlns:r="http://schemas.openxmlformats.org/officeDocument/2006/relationships" r:embed="rId162" cstate="print"/>
        <a:stretch>
          <a:fillRect/>
        </a:stretch>
      </xdr:blipFill>
      <xdr:spPr>
        <a:xfrm>
          <a:off x="11206" y="84632987"/>
          <a:ext cx="1190625" cy="577663"/>
        </a:xfrm>
        <a:prstGeom prst="rect">
          <a:avLst/>
        </a:prstGeom>
      </xdr:spPr>
    </xdr:pic>
    <xdr:clientData/>
  </xdr:twoCellAnchor>
  <xdr:twoCellAnchor editAs="oneCell">
    <xdr:from>
      <xdr:col>0</xdr:col>
      <xdr:colOff>11206</xdr:colOff>
      <xdr:row>281</xdr:row>
      <xdr:rowOff>22412</xdr:rowOff>
    </xdr:from>
    <xdr:to>
      <xdr:col>0</xdr:col>
      <xdr:colOff>1201831</xdr:colOff>
      <xdr:row>283</xdr:row>
      <xdr:rowOff>0</xdr:rowOff>
    </xdr:to>
    <xdr:pic>
      <xdr:nvPicPr>
        <xdr:cNvPr id="184" name="Рисунок 183" descr="tr-2117.jpg"/>
        <xdr:cNvPicPr>
          <a:picLocks noChangeAspect="1"/>
        </xdr:cNvPicPr>
      </xdr:nvPicPr>
      <xdr:blipFill>
        <a:blip xmlns:r="http://schemas.openxmlformats.org/officeDocument/2006/relationships" r:embed="rId163" cstate="print"/>
        <a:stretch>
          <a:fillRect/>
        </a:stretch>
      </xdr:blipFill>
      <xdr:spPr>
        <a:xfrm>
          <a:off x="11206" y="86433212"/>
          <a:ext cx="1190625" cy="577664"/>
        </a:xfrm>
        <a:prstGeom prst="rect">
          <a:avLst/>
        </a:prstGeom>
      </xdr:spPr>
    </xdr:pic>
    <xdr:clientData/>
  </xdr:twoCellAnchor>
  <xdr:twoCellAnchor editAs="oneCell">
    <xdr:from>
      <xdr:col>0</xdr:col>
      <xdr:colOff>11206</xdr:colOff>
      <xdr:row>131</xdr:row>
      <xdr:rowOff>11206</xdr:rowOff>
    </xdr:from>
    <xdr:to>
      <xdr:col>0</xdr:col>
      <xdr:colOff>1201831</xdr:colOff>
      <xdr:row>132</xdr:row>
      <xdr:rowOff>336177</xdr:rowOff>
    </xdr:to>
    <xdr:pic>
      <xdr:nvPicPr>
        <xdr:cNvPr id="186" name="Рисунок 185" descr="tr-1.jpg"/>
        <xdr:cNvPicPr>
          <a:picLocks noChangeAspect="1"/>
        </xdr:cNvPicPr>
      </xdr:nvPicPr>
      <xdr:blipFill>
        <a:blip xmlns:r="http://schemas.openxmlformats.org/officeDocument/2006/relationships" r:embed="rId164" cstate="print"/>
        <a:stretch>
          <a:fillRect/>
        </a:stretch>
      </xdr:blipFill>
      <xdr:spPr>
        <a:xfrm>
          <a:off x="11206" y="37495744"/>
          <a:ext cx="1190625" cy="574087"/>
        </a:xfrm>
        <a:prstGeom prst="rect">
          <a:avLst/>
        </a:prstGeom>
      </xdr:spPr>
    </xdr:pic>
    <xdr:clientData/>
  </xdr:twoCellAnchor>
  <xdr:twoCellAnchor editAs="oneCell">
    <xdr:from>
      <xdr:col>0</xdr:col>
      <xdr:colOff>9525</xdr:colOff>
      <xdr:row>133</xdr:row>
      <xdr:rowOff>19050</xdr:rowOff>
    </xdr:from>
    <xdr:to>
      <xdr:col>0</xdr:col>
      <xdr:colOff>1200150</xdr:colOff>
      <xdr:row>134</xdr:row>
      <xdr:rowOff>342900</xdr:rowOff>
    </xdr:to>
    <xdr:pic>
      <xdr:nvPicPr>
        <xdr:cNvPr id="189" name="Рисунок 188" descr="tr-1F.jpg"/>
        <xdr:cNvPicPr>
          <a:picLocks noChangeAspect="1"/>
        </xdr:cNvPicPr>
      </xdr:nvPicPr>
      <xdr:blipFill>
        <a:blip xmlns:r="http://schemas.openxmlformats.org/officeDocument/2006/relationships" r:embed="rId165" cstate="print"/>
        <a:stretch>
          <a:fillRect/>
        </a:stretch>
      </xdr:blipFill>
      <xdr:spPr>
        <a:xfrm>
          <a:off x="9525" y="38042850"/>
          <a:ext cx="1190625" cy="571500"/>
        </a:xfrm>
        <a:prstGeom prst="rect">
          <a:avLst/>
        </a:prstGeom>
      </xdr:spPr>
    </xdr:pic>
    <xdr:clientData/>
  </xdr:twoCellAnchor>
  <xdr:twoCellAnchor editAs="oneCell">
    <xdr:from>
      <xdr:col>0</xdr:col>
      <xdr:colOff>9525</xdr:colOff>
      <xdr:row>253</xdr:row>
      <xdr:rowOff>19050</xdr:rowOff>
    </xdr:from>
    <xdr:to>
      <xdr:col>0</xdr:col>
      <xdr:colOff>1200150</xdr:colOff>
      <xdr:row>254</xdr:row>
      <xdr:rowOff>342900</xdr:rowOff>
    </xdr:to>
    <xdr:pic>
      <xdr:nvPicPr>
        <xdr:cNvPr id="191" name="Рисунок 190" descr="tr-21.jpg"/>
        <xdr:cNvPicPr>
          <a:picLocks noChangeAspect="1"/>
        </xdr:cNvPicPr>
      </xdr:nvPicPr>
      <xdr:blipFill>
        <a:blip xmlns:r="http://schemas.openxmlformats.org/officeDocument/2006/relationships" r:embed="rId166" cstate="print"/>
        <a:stretch>
          <a:fillRect/>
        </a:stretch>
      </xdr:blipFill>
      <xdr:spPr>
        <a:xfrm>
          <a:off x="9525" y="72247125"/>
          <a:ext cx="1190625" cy="571500"/>
        </a:xfrm>
        <a:prstGeom prst="rect">
          <a:avLst/>
        </a:prstGeom>
      </xdr:spPr>
    </xdr:pic>
    <xdr:clientData/>
  </xdr:twoCellAnchor>
  <xdr:twoCellAnchor editAs="oneCell">
    <xdr:from>
      <xdr:col>0</xdr:col>
      <xdr:colOff>9525</xdr:colOff>
      <xdr:row>373</xdr:row>
      <xdr:rowOff>19050</xdr:rowOff>
    </xdr:from>
    <xdr:to>
      <xdr:col>0</xdr:col>
      <xdr:colOff>1200150</xdr:colOff>
      <xdr:row>374</xdr:row>
      <xdr:rowOff>334893</xdr:rowOff>
    </xdr:to>
    <xdr:pic>
      <xdr:nvPicPr>
        <xdr:cNvPr id="193" name="Рисунок 192" descr="tr-81.jpg"/>
        <xdr:cNvPicPr>
          <a:picLocks noChangeAspect="1"/>
        </xdr:cNvPicPr>
      </xdr:nvPicPr>
      <xdr:blipFill>
        <a:blip xmlns:r="http://schemas.openxmlformats.org/officeDocument/2006/relationships" r:embed="rId167" cstate="print"/>
        <a:stretch>
          <a:fillRect/>
        </a:stretch>
      </xdr:blipFill>
      <xdr:spPr>
        <a:xfrm>
          <a:off x="9525" y="102977950"/>
          <a:ext cx="1190625" cy="577850"/>
        </a:xfrm>
        <a:prstGeom prst="rect">
          <a:avLst/>
        </a:prstGeom>
      </xdr:spPr>
    </xdr:pic>
    <xdr:clientData/>
  </xdr:twoCellAnchor>
  <xdr:twoCellAnchor editAs="oneCell">
    <xdr:from>
      <xdr:col>0</xdr:col>
      <xdr:colOff>9525</xdr:colOff>
      <xdr:row>360</xdr:row>
      <xdr:rowOff>12481</xdr:rowOff>
    </xdr:from>
    <xdr:to>
      <xdr:col>0</xdr:col>
      <xdr:colOff>1200150</xdr:colOff>
      <xdr:row>361</xdr:row>
      <xdr:rowOff>333018</xdr:rowOff>
    </xdr:to>
    <xdr:pic>
      <xdr:nvPicPr>
        <xdr:cNvPr id="195" name="Рисунок 194" descr="tr-147.jpg"/>
        <xdr:cNvPicPr>
          <a:picLocks noChangeAspect="1"/>
        </xdr:cNvPicPr>
      </xdr:nvPicPr>
      <xdr:blipFill>
        <a:blip xmlns:r="http://schemas.openxmlformats.org/officeDocument/2006/relationships" r:embed="rId168" cstate="print"/>
        <a:stretch>
          <a:fillRect/>
        </a:stretch>
      </xdr:blipFill>
      <xdr:spPr>
        <a:xfrm>
          <a:off x="9525" y="103258038"/>
          <a:ext cx="1190625" cy="570909"/>
        </a:xfrm>
        <a:prstGeom prst="rect">
          <a:avLst/>
        </a:prstGeom>
      </xdr:spPr>
    </xdr:pic>
    <xdr:clientData/>
  </xdr:twoCellAnchor>
  <xdr:twoCellAnchor editAs="oneCell">
    <xdr:from>
      <xdr:col>0</xdr:col>
      <xdr:colOff>9525</xdr:colOff>
      <xdr:row>315</xdr:row>
      <xdr:rowOff>19050</xdr:rowOff>
    </xdr:from>
    <xdr:to>
      <xdr:col>0</xdr:col>
      <xdr:colOff>1200150</xdr:colOff>
      <xdr:row>316</xdr:row>
      <xdr:rowOff>342900</xdr:rowOff>
    </xdr:to>
    <xdr:pic>
      <xdr:nvPicPr>
        <xdr:cNvPr id="197" name="Рисунок 196" descr="tr-329.jpg"/>
        <xdr:cNvPicPr>
          <a:picLocks noChangeAspect="1"/>
        </xdr:cNvPicPr>
      </xdr:nvPicPr>
      <xdr:blipFill>
        <a:blip xmlns:r="http://schemas.openxmlformats.org/officeDocument/2006/relationships" r:embed="rId169" cstate="print"/>
        <a:stretch>
          <a:fillRect/>
        </a:stretch>
      </xdr:blipFill>
      <xdr:spPr>
        <a:xfrm>
          <a:off x="9525" y="89601675"/>
          <a:ext cx="1190625" cy="571500"/>
        </a:xfrm>
        <a:prstGeom prst="rect">
          <a:avLst/>
        </a:prstGeom>
      </xdr:spPr>
    </xdr:pic>
    <xdr:clientData/>
  </xdr:twoCellAnchor>
  <xdr:twoCellAnchor editAs="oneCell">
    <xdr:from>
      <xdr:col>16</xdr:col>
      <xdr:colOff>28575</xdr:colOff>
      <xdr:row>13</xdr:row>
      <xdr:rowOff>47625</xdr:rowOff>
    </xdr:from>
    <xdr:to>
      <xdr:col>22</xdr:col>
      <xdr:colOff>76200</xdr:colOff>
      <xdr:row>37</xdr:row>
      <xdr:rowOff>83820</xdr:rowOff>
    </xdr:to>
    <xdr:pic>
      <xdr:nvPicPr>
        <xdr:cNvPr id="188" name="Рисунок 187" descr="toho-08.jpg"/>
        <xdr:cNvPicPr>
          <a:picLocks noChangeAspect="1"/>
        </xdr:cNvPicPr>
      </xdr:nvPicPr>
      <xdr:blipFill>
        <a:blip xmlns:r="http://schemas.openxmlformats.org/officeDocument/2006/relationships" r:embed="rId170" cstate="print"/>
        <a:stretch>
          <a:fillRect/>
        </a:stretch>
      </xdr:blipFill>
      <xdr:spPr>
        <a:xfrm>
          <a:off x="12820650" y="3857625"/>
          <a:ext cx="3429000" cy="7256145"/>
        </a:xfrm>
        <a:prstGeom prst="rect">
          <a:avLst/>
        </a:prstGeom>
      </xdr:spPr>
    </xdr:pic>
    <xdr:clientData/>
  </xdr:twoCellAnchor>
  <xdr:twoCellAnchor editAs="oneCell">
    <xdr:from>
      <xdr:col>16</xdr:col>
      <xdr:colOff>28575</xdr:colOff>
      <xdr:row>45</xdr:row>
      <xdr:rowOff>161925</xdr:rowOff>
    </xdr:from>
    <xdr:to>
      <xdr:col>19</xdr:col>
      <xdr:colOff>371475</xdr:colOff>
      <xdr:row>52</xdr:row>
      <xdr:rowOff>9525</xdr:rowOff>
    </xdr:to>
    <xdr:pic>
      <xdr:nvPicPr>
        <xdr:cNvPr id="177" name="Рисунок 176" descr="toho-6.jpg"/>
        <xdr:cNvPicPr>
          <a:picLocks noChangeAspect="1"/>
        </xdr:cNvPicPr>
      </xdr:nvPicPr>
      <xdr:blipFill>
        <a:blip xmlns:r="http://schemas.openxmlformats.org/officeDocument/2006/relationships" r:embed="rId171" cstate="print"/>
        <a:stretch>
          <a:fillRect/>
        </a:stretch>
      </xdr:blipFill>
      <xdr:spPr>
        <a:xfrm>
          <a:off x="12592050" y="12801600"/>
          <a:ext cx="1895475" cy="1895475"/>
        </a:xfrm>
        <a:prstGeom prst="rect">
          <a:avLst/>
        </a:prstGeom>
      </xdr:spPr>
    </xdr:pic>
    <xdr:clientData/>
  </xdr:twoCellAnchor>
  <xdr:twoCellAnchor editAs="oneCell">
    <xdr:from>
      <xdr:col>16</xdr:col>
      <xdr:colOff>28575</xdr:colOff>
      <xdr:row>30</xdr:row>
      <xdr:rowOff>302399</xdr:rowOff>
    </xdr:from>
    <xdr:to>
      <xdr:col>19</xdr:col>
      <xdr:colOff>375780</xdr:colOff>
      <xdr:row>37</xdr:row>
      <xdr:rowOff>47624</xdr:rowOff>
    </xdr:to>
    <xdr:pic>
      <xdr:nvPicPr>
        <xdr:cNvPr id="190" name="Рисунок 189" descr="toho-2.jpg"/>
        <xdr:cNvPicPr>
          <a:picLocks noChangeAspect="1"/>
        </xdr:cNvPicPr>
      </xdr:nvPicPr>
      <xdr:blipFill>
        <a:blip xmlns:r="http://schemas.openxmlformats.org/officeDocument/2006/relationships" r:embed="rId172" cstate="print"/>
        <a:stretch>
          <a:fillRect/>
        </a:stretch>
      </xdr:blipFill>
      <xdr:spPr>
        <a:xfrm>
          <a:off x="12592050" y="8989199"/>
          <a:ext cx="1899780" cy="1897875"/>
        </a:xfrm>
        <a:prstGeom prst="rect">
          <a:avLst/>
        </a:prstGeom>
      </xdr:spPr>
    </xdr:pic>
    <xdr:clientData/>
  </xdr:twoCellAnchor>
  <xdr:twoCellAnchor editAs="oneCell">
    <xdr:from>
      <xdr:col>16</xdr:col>
      <xdr:colOff>28575</xdr:colOff>
      <xdr:row>39</xdr:row>
      <xdr:rowOff>61875</xdr:rowOff>
    </xdr:from>
    <xdr:to>
      <xdr:col>19</xdr:col>
      <xdr:colOff>366750</xdr:colOff>
      <xdr:row>45</xdr:row>
      <xdr:rowOff>152400</xdr:rowOff>
    </xdr:to>
    <xdr:pic>
      <xdr:nvPicPr>
        <xdr:cNvPr id="192" name="Рисунок 191" descr="toho-3.jpg"/>
        <xdr:cNvPicPr>
          <a:picLocks noChangeAspect="1"/>
        </xdr:cNvPicPr>
      </xdr:nvPicPr>
      <xdr:blipFill>
        <a:blip xmlns:r="http://schemas.openxmlformats.org/officeDocument/2006/relationships" r:embed="rId173" cstate="print"/>
        <a:stretch>
          <a:fillRect/>
        </a:stretch>
      </xdr:blipFill>
      <xdr:spPr>
        <a:xfrm>
          <a:off x="12592050" y="10901325"/>
          <a:ext cx="1890750" cy="1890750"/>
        </a:xfrm>
        <a:prstGeom prst="rect">
          <a:avLst/>
        </a:prstGeom>
      </xdr:spPr>
    </xdr:pic>
    <xdr:clientData/>
  </xdr:twoCellAnchor>
  <xdr:twoCellAnchor editAs="oneCell">
    <xdr:from>
      <xdr:col>0</xdr:col>
      <xdr:colOff>9525</xdr:colOff>
      <xdr:row>342</xdr:row>
      <xdr:rowOff>19050</xdr:rowOff>
    </xdr:from>
    <xdr:to>
      <xdr:col>0</xdr:col>
      <xdr:colOff>1200150</xdr:colOff>
      <xdr:row>343</xdr:row>
      <xdr:rowOff>342900</xdr:rowOff>
    </xdr:to>
    <xdr:pic>
      <xdr:nvPicPr>
        <xdr:cNvPr id="196" name="Рисунок 195" descr="tr-141.jpg"/>
        <xdr:cNvPicPr>
          <a:picLocks noChangeAspect="1"/>
        </xdr:cNvPicPr>
      </xdr:nvPicPr>
      <xdr:blipFill>
        <a:blip xmlns:r="http://schemas.openxmlformats.org/officeDocument/2006/relationships" r:embed="rId174" cstate="print"/>
        <a:stretch>
          <a:fillRect/>
        </a:stretch>
      </xdr:blipFill>
      <xdr:spPr>
        <a:xfrm>
          <a:off x="9525" y="97574100"/>
          <a:ext cx="1190625" cy="571500"/>
        </a:xfrm>
        <a:prstGeom prst="rect">
          <a:avLst/>
        </a:prstGeom>
      </xdr:spPr>
    </xdr:pic>
    <xdr:clientData/>
  </xdr:twoCellAnchor>
  <xdr:twoCellAnchor editAs="oneCell">
    <xdr:from>
      <xdr:col>0</xdr:col>
      <xdr:colOff>9525</xdr:colOff>
      <xdr:row>178</xdr:row>
      <xdr:rowOff>19050</xdr:rowOff>
    </xdr:from>
    <xdr:to>
      <xdr:col>0</xdr:col>
      <xdr:colOff>1200150</xdr:colOff>
      <xdr:row>179</xdr:row>
      <xdr:rowOff>342900</xdr:rowOff>
    </xdr:to>
    <xdr:pic>
      <xdr:nvPicPr>
        <xdr:cNvPr id="198" name="Рисунок 197" descr="tr-763.jpg"/>
        <xdr:cNvPicPr>
          <a:picLocks noChangeAspect="1"/>
        </xdr:cNvPicPr>
      </xdr:nvPicPr>
      <xdr:blipFill>
        <a:blip xmlns:r="http://schemas.openxmlformats.org/officeDocument/2006/relationships" r:embed="rId175" cstate="print"/>
        <a:stretch>
          <a:fillRect/>
        </a:stretch>
      </xdr:blipFill>
      <xdr:spPr>
        <a:xfrm>
          <a:off x="9525" y="51396900"/>
          <a:ext cx="1190625" cy="571500"/>
        </a:xfrm>
        <a:prstGeom prst="rect">
          <a:avLst/>
        </a:prstGeom>
      </xdr:spPr>
    </xdr:pic>
    <xdr:clientData/>
  </xdr:twoCellAnchor>
  <xdr:twoCellAnchor editAs="oneCell">
    <xdr:from>
      <xdr:col>0</xdr:col>
      <xdr:colOff>9525</xdr:colOff>
      <xdr:row>180</xdr:row>
      <xdr:rowOff>19050</xdr:rowOff>
    </xdr:from>
    <xdr:to>
      <xdr:col>0</xdr:col>
      <xdr:colOff>1200150</xdr:colOff>
      <xdr:row>181</xdr:row>
      <xdr:rowOff>342900</xdr:rowOff>
    </xdr:to>
    <xdr:pic>
      <xdr:nvPicPr>
        <xdr:cNvPr id="200" name="Рисунок 199" descr="tr-768.jpg"/>
        <xdr:cNvPicPr>
          <a:picLocks noChangeAspect="1"/>
        </xdr:cNvPicPr>
      </xdr:nvPicPr>
      <xdr:blipFill>
        <a:blip xmlns:r="http://schemas.openxmlformats.org/officeDocument/2006/relationships" r:embed="rId176" cstate="print"/>
        <a:stretch>
          <a:fillRect/>
        </a:stretch>
      </xdr:blipFill>
      <xdr:spPr>
        <a:xfrm>
          <a:off x="9525" y="51996975"/>
          <a:ext cx="1190625" cy="571500"/>
        </a:xfrm>
        <a:prstGeom prst="rect">
          <a:avLst/>
        </a:prstGeom>
      </xdr:spPr>
    </xdr:pic>
    <xdr:clientData/>
  </xdr:twoCellAnchor>
  <xdr:twoCellAnchor editAs="oneCell">
    <xdr:from>
      <xdr:col>0</xdr:col>
      <xdr:colOff>9525</xdr:colOff>
      <xdr:row>115</xdr:row>
      <xdr:rowOff>19050</xdr:rowOff>
    </xdr:from>
    <xdr:to>
      <xdr:col>0</xdr:col>
      <xdr:colOff>1200150</xdr:colOff>
      <xdr:row>116</xdr:row>
      <xdr:rowOff>342900</xdr:rowOff>
    </xdr:to>
    <xdr:pic>
      <xdr:nvPicPr>
        <xdr:cNvPr id="201" name="Рисунок 200" descr="tr-175F.jpg"/>
        <xdr:cNvPicPr>
          <a:picLocks noChangeAspect="1"/>
        </xdr:cNvPicPr>
      </xdr:nvPicPr>
      <xdr:blipFill>
        <a:blip xmlns:r="http://schemas.openxmlformats.org/officeDocument/2006/relationships" r:embed="rId177" cstate="print"/>
        <a:stretch>
          <a:fillRect/>
        </a:stretch>
      </xdr:blipFill>
      <xdr:spPr>
        <a:xfrm>
          <a:off x="9525" y="33118425"/>
          <a:ext cx="1190625" cy="571500"/>
        </a:xfrm>
        <a:prstGeom prst="rect">
          <a:avLst/>
        </a:prstGeom>
      </xdr:spPr>
    </xdr:pic>
    <xdr:clientData/>
  </xdr:twoCellAnchor>
  <xdr:twoCellAnchor editAs="oneCell">
    <xdr:from>
      <xdr:col>0</xdr:col>
      <xdr:colOff>4856</xdr:colOff>
      <xdr:row>380</xdr:row>
      <xdr:rowOff>25587</xdr:rowOff>
    </xdr:from>
    <xdr:to>
      <xdr:col>0</xdr:col>
      <xdr:colOff>1198656</xdr:colOff>
      <xdr:row>381</xdr:row>
      <xdr:rowOff>336738</xdr:rowOff>
    </xdr:to>
    <xdr:pic>
      <xdr:nvPicPr>
        <xdr:cNvPr id="194" name="Рисунок 193" descr="tr-PF558.jpg"/>
        <xdr:cNvPicPr>
          <a:picLocks noChangeAspect="1"/>
        </xdr:cNvPicPr>
      </xdr:nvPicPr>
      <xdr:blipFill>
        <a:blip xmlns:r="http://schemas.openxmlformats.org/officeDocument/2006/relationships" r:embed="rId178" cstate="print"/>
        <a:stretch>
          <a:fillRect/>
        </a:stretch>
      </xdr:blipFill>
      <xdr:spPr>
        <a:xfrm>
          <a:off x="4856" y="108715362"/>
          <a:ext cx="1193800" cy="577851"/>
        </a:xfrm>
        <a:prstGeom prst="rect">
          <a:avLst/>
        </a:prstGeom>
      </xdr:spPr>
    </xdr:pic>
    <xdr:clientData/>
  </xdr:twoCellAnchor>
  <xdr:twoCellAnchor editAs="oneCell">
    <xdr:from>
      <xdr:col>0</xdr:col>
      <xdr:colOff>9525</xdr:colOff>
      <xdr:row>308</xdr:row>
      <xdr:rowOff>19050</xdr:rowOff>
    </xdr:from>
    <xdr:to>
      <xdr:col>0</xdr:col>
      <xdr:colOff>1200150</xdr:colOff>
      <xdr:row>309</xdr:row>
      <xdr:rowOff>323850</xdr:rowOff>
    </xdr:to>
    <xdr:pic>
      <xdr:nvPicPr>
        <xdr:cNvPr id="2" name="Рисунок 1"/>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9525" y="90544650"/>
          <a:ext cx="1190625" cy="571500"/>
        </a:xfrm>
        <a:prstGeom prst="rect">
          <a:avLst/>
        </a:prstGeom>
      </xdr:spPr>
    </xdr:pic>
    <xdr:clientData/>
  </xdr:twoCellAnchor>
  <xdr:twoCellAnchor editAs="oneCell">
    <xdr:from>
      <xdr:col>0</xdr:col>
      <xdr:colOff>9525</xdr:colOff>
      <xdr:row>37</xdr:row>
      <xdr:rowOff>19050</xdr:rowOff>
    </xdr:from>
    <xdr:to>
      <xdr:col>0</xdr:col>
      <xdr:colOff>1200150</xdr:colOff>
      <xdr:row>38</xdr:row>
      <xdr:rowOff>342899</xdr:rowOff>
    </xdr:to>
    <xdr:pic>
      <xdr:nvPicPr>
        <xdr:cNvPr id="199" name="Рисунок 198" descr="tr-7B.jpg"/>
        <xdr:cNvPicPr>
          <a:picLocks noChangeAspect="1"/>
        </xdr:cNvPicPr>
      </xdr:nvPicPr>
      <xdr:blipFill>
        <a:blip xmlns:r="http://schemas.openxmlformats.org/officeDocument/2006/relationships" r:embed="rId180" cstate="print"/>
        <a:stretch>
          <a:fillRect/>
        </a:stretch>
      </xdr:blipFill>
      <xdr:spPr>
        <a:xfrm>
          <a:off x="9525" y="11763375"/>
          <a:ext cx="1190625" cy="571499"/>
        </a:xfrm>
        <a:prstGeom prst="rect">
          <a:avLst/>
        </a:prstGeom>
      </xdr:spPr>
    </xdr:pic>
    <xdr:clientData/>
  </xdr:twoCellAnchor>
  <xdr:twoCellAnchor editAs="oneCell">
    <xdr:from>
      <xdr:col>0</xdr:col>
      <xdr:colOff>11206</xdr:colOff>
      <xdr:row>191</xdr:row>
      <xdr:rowOff>22412</xdr:rowOff>
    </xdr:from>
    <xdr:to>
      <xdr:col>0</xdr:col>
      <xdr:colOff>1201831</xdr:colOff>
      <xdr:row>193</xdr:row>
      <xdr:rowOff>0</xdr:rowOff>
    </xdr:to>
    <xdr:pic>
      <xdr:nvPicPr>
        <xdr:cNvPr id="202" name="Рисунок 201" descr="tr-22CF.jpg"/>
        <xdr:cNvPicPr>
          <a:picLocks noChangeAspect="1"/>
        </xdr:cNvPicPr>
      </xdr:nvPicPr>
      <xdr:blipFill>
        <a:blip xmlns:r="http://schemas.openxmlformats.org/officeDocument/2006/relationships" r:embed="rId181" cstate="print"/>
        <a:stretch>
          <a:fillRect/>
        </a:stretch>
      </xdr:blipFill>
      <xdr:spPr>
        <a:xfrm>
          <a:off x="11206" y="58039187"/>
          <a:ext cx="1190625" cy="577663"/>
        </a:xfrm>
        <a:prstGeom prst="rect">
          <a:avLst/>
        </a:prstGeom>
      </xdr:spPr>
    </xdr:pic>
    <xdr:clientData/>
  </xdr:twoCellAnchor>
  <xdr:twoCellAnchor editAs="oneCell">
    <xdr:from>
      <xdr:col>0</xdr:col>
      <xdr:colOff>11206</xdr:colOff>
      <xdr:row>271</xdr:row>
      <xdr:rowOff>22412</xdr:rowOff>
    </xdr:from>
    <xdr:to>
      <xdr:col>0</xdr:col>
      <xdr:colOff>1201831</xdr:colOff>
      <xdr:row>272</xdr:row>
      <xdr:rowOff>347381</xdr:rowOff>
    </xdr:to>
    <xdr:pic>
      <xdr:nvPicPr>
        <xdr:cNvPr id="203" name="Рисунок 202" descr="tr-2108.jpg"/>
        <xdr:cNvPicPr>
          <a:picLocks noChangeAspect="1"/>
        </xdr:cNvPicPr>
      </xdr:nvPicPr>
      <xdr:blipFill>
        <a:blip xmlns:r="http://schemas.openxmlformats.org/officeDocument/2006/relationships" r:embed="rId182" cstate="print"/>
        <a:stretch>
          <a:fillRect/>
        </a:stretch>
      </xdr:blipFill>
      <xdr:spPr>
        <a:xfrm>
          <a:off x="11206" y="82042187"/>
          <a:ext cx="1190625" cy="572619"/>
        </a:xfrm>
        <a:prstGeom prst="rect">
          <a:avLst/>
        </a:prstGeom>
      </xdr:spPr>
    </xdr:pic>
    <xdr:clientData/>
  </xdr:twoCellAnchor>
  <xdr:twoCellAnchor editAs="oneCell">
    <xdr:from>
      <xdr:col>0</xdr:col>
      <xdr:colOff>9525</xdr:colOff>
      <xdr:row>273</xdr:row>
      <xdr:rowOff>19050</xdr:rowOff>
    </xdr:from>
    <xdr:to>
      <xdr:col>0</xdr:col>
      <xdr:colOff>1200150</xdr:colOff>
      <xdr:row>274</xdr:row>
      <xdr:rowOff>342900</xdr:rowOff>
    </xdr:to>
    <xdr:pic>
      <xdr:nvPicPr>
        <xdr:cNvPr id="4" name="Рисунок 3"/>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9525" y="81934050"/>
          <a:ext cx="1190625" cy="571500"/>
        </a:xfrm>
        <a:prstGeom prst="rect">
          <a:avLst/>
        </a:prstGeom>
      </xdr:spPr>
    </xdr:pic>
    <xdr:clientData/>
  </xdr:twoCellAnchor>
  <xdr:twoCellAnchor editAs="oneCell">
    <xdr:from>
      <xdr:col>0</xdr:col>
      <xdr:colOff>9525</xdr:colOff>
      <xdr:row>39</xdr:row>
      <xdr:rowOff>19050</xdr:rowOff>
    </xdr:from>
    <xdr:to>
      <xdr:col>0</xdr:col>
      <xdr:colOff>1200150</xdr:colOff>
      <xdr:row>40</xdr:row>
      <xdr:rowOff>342900</xdr:rowOff>
    </xdr:to>
    <xdr:pic>
      <xdr:nvPicPr>
        <xdr:cNvPr id="5" name="Рисунок 4"/>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9525" y="11620500"/>
          <a:ext cx="1190625" cy="571500"/>
        </a:xfrm>
        <a:prstGeom prst="rect">
          <a:avLst/>
        </a:prstGeom>
      </xdr:spPr>
    </xdr:pic>
    <xdr:clientData/>
  </xdr:twoCellAnchor>
  <xdr:twoCellAnchor editAs="oneCell">
    <xdr:from>
      <xdr:col>0</xdr:col>
      <xdr:colOff>9525</xdr:colOff>
      <xdr:row>193</xdr:row>
      <xdr:rowOff>19050</xdr:rowOff>
    </xdr:from>
    <xdr:to>
      <xdr:col>0</xdr:col>
      <xdr:colOff>1200150</xdr:colOff>
      <xdr:row>194</xdr:row>
      <xdr:rowOff>342900</xdr:rowOff>
    </xdr:to>
    <xdr:pic>
      <xdr:nvPicPr>
        <xdr:cNvPr id="8" name="Рисунок 7"/>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9525" y="57892950"/>
          <a:ext cx="1190625" cy="5715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S1319"/>
  <sheetViews>
    <sheetView tabSelected="1" topLeftCell="A379" zoomScaleNormal="100" workbookViewId="0">
      <selection activeCell="A384" sqref="A384:O384"/>
    </sheetView>
  </sheetViews>
  <sheetFormatPr defaultRowHeight="15" x14ac:dyDescent="0.25"/>
  <cols>
    <col min="1" max="1" width="18.140625" customWidth="1"/>
    <col min="2" max="2" width="11.140625" customWidth="1"/>
    <col min="3" max="3" width="16.85546875" customWidth="1"/>
    <col min="4" max="4" width="18.140625" customWidth="1"/>
    <col min="5" max="5" width="15.7109375" customWidth="1"/>
    <col min="6" max="7" width="14.42578125" style="41" customWidth="1"/>
    <col min="8" max="8" width="16.85546875" style="39" customWidth="1"/>
    <col min="9" max="9" width="7.7109375" style="40" hidden="1" customWidth="1"/>
    <col min="10" max="10" width="16.85546875" style="40" customWidth="1"/>
    <col min="11" max="11" width="5.5703125" style="40" hidden="1" customWidth="1"/>
    <col min="12" max="12" width="16.85546875" style="40" customWidth="1"/>
    <col min="13" max="13" width="3.85546875" style="27" hidden="1" customWidth="1"/>
    <col min="14" max="14" width="13" style="10" customWidth="1"/>
    <col min="15" max="15" width="16.42578125" style="27" customWidth="1"/>
    <col min="16" max="16" width="14.140625" hidden="1" customWidth="1"/>
    <col min="18" max="18" width="4.28515625" customWidth="1"/>
    <col min="19" max="19" width="9.85546875" customWidth="1"/>
  </cols>
  <sheetData>
    <row r="1" spans="1:19" ht="74.25" customHeight="1" x14ac:dyDescent="0.25">
      <c r="A1" s="1" t="s">
        <v>0</v>
      </c>
      <c r="B1" s="1"/>
      <c r="C1" s="158" t="s">
        <v>5</v>
      </c>
      <c r="D1" s="158"/>
      <c r="E1" s="158"/>
      <c r="F1" s="158"/>
      <c r="G1" s="158"/>
      <c r="H1" s="32"/>
      <c r="I1" s="32"/>
      <c r="J1" s="45"/>
      <c r="K1" s="45"/>
      <c r="L1" s="132" t="s">
        <v>551</v>
      </c>
      <c r="M1" s="132"/>
      <c r="N1" s="132"/>
      <c r="O1" s="133"/>
      <c r="Q1" s="10"/>
    </row>
    <row r="2" spans="1:19" ht="20.25" customHeight="1" x14ac:dyDescent="0.25">
      <c r="A2" s="145" t="s">
        <v>473</v>
      </c>
      <c r="B2" s="146"/>
      <c r="C2" s="167" t="s">
        <v>6</v>
      </c>
      <c r="D2" s="168"/>
      <c r="E2" s="168"/>
      <c r="F2" s="168"/>
      <c r="G2" s="168"/>
      <c r="H2" s="168"/>
      <c r="I2" s="168"/>
      <c r="J2" s="168"/>
      <c r="K2" s="168"/>
      <c r="L2" s="168"/>
      <c r="M2" s="168"/>
      <c r="N2" s="168"/>
      <c r="O2" s="169"/>
      <c r="P2" s="98"/>
      <c r="Q2" s="110"/>
    </row>
    <row r="3" spans="1:19" ht="20.25" customHeight="1" x14ac:dyDescent="0.25">
      <c r="A3" s="147" t="s">
        <v>86</v>
      </c>
      <c r="B3" s="148"/>
      <c r="C3" s="164"/>
      <c r="D3" s="165"/>
      <c r="E3" s="165"/>
      <c r="F3" s="165"/>
      <c r="G3" s="165"/>
      <c r="H3" s="165"/>
      <c r="I3" s="165"/>
      <c r="J3" s="165"/>
      <c r="K3" s="165"/>
      <c r="L3" s="165"/>
      <c r="M3" s="165"/>
      <c r="N3" s="165"/>
      <c r="O3" s="166"/>
      <c r="P3" s="99"/>
      <c r="Q3" s="110"/>
    </row>
    <row r="4" spans="1:19" ht="20.25" customHeight="1" x14ac:dyDescent="0.25">
      <c r="A4" s="143" t="s">
        <v>87</v>
      </c>
      <c r="B4" s="144"/>
      <c r="C4" s="170"/>
      <c r="D4" s="171"/>
      <c r="E4" s="171"/>
      <c r="F4" s="171"/>
      <c r="G4" s="171"/>
      <c r="H4" s="171"/>
      <c r="I4" s="171"/>
      <c r="J4" s="171"/>
      <c r="K4" s="171"/>
      <c r="L4" s="171"/>
      <c r="M4" s="171"/>
      <c r="N4" s="171"/>
      <c r="O4" s="172"/>
      <c r="P4" s="100"/>
      <c r="Q4" s="111"/>
    </row>
    <row r="5" spans="1:19" ht="6.75" customHeight="1" thickBot="1" x14ac:dyDescent="0.3">
      <c r="A5" s="87"/>
      <c r="B5" s="87"/>
      <c r="C5" s="88"/>
      <c r="D5" s="88"/>
      <c r="E5" s="88"/>
      <c r="F5" s="88"/>
      <c r="G5" s="88"/>
      <c r="H5" s="88"/>
      <c r="I5" s="88"/>
      <c r="J5" s="88"/>
      <c r="K5" s="88"/>
      <c r="L5" s="88"/>
      <c r="M5" s="88"/>
      <c r="N5" s="88"/>
      <c r="O5" s="88"/>
      <c r="P5" s="85"/>
      <c r="Q5" s="11"/>
    </row>
    <row r="6" spans="1:19" ht="24.75" customHeight="1" thickTop="1" x14ac:dyDescent="0.25">
      <c r="A6" s="126" t="s">
        <v>570</v>
      </c>
      <c r="B6" s="126"/>
      <c r="C6" s="126"/>
      <c r="D6" s="126"/>
      <c r="E6" s="126"/>
      <c r="F6" s="126"/>
      <c r="G6" s="126"/>
      <c r="H6" s="86"/>
      <c r="I6" s="86"/>
      <c r="J6" s="86"/>
      <c r="K6" s="86"/>
      <c r="L6" s="86"/>
      <c r="M6" s="22"/>
      <c r="N6" s="96"/>
      <c r="O6" s="153">
        <f>SUM(P14:P382)</f>
        <v>0</v>
      </c>
      <c r="P6" s="10"/>
      <c r="Q6" s="123" t="s">
        <v>575</v>
      </c>
    </row>
    <row r="7" spans="1:19" ht="24.75" customHeight="1" thickBot="1" x14ac:dyDescent="0.3">
      <c r="A7" s="121" t="s">
        <v>571</v>
      </c>
      <c r="B7" s="121"/>
      <c r="C7" s="121"/>
      <c r="D7" s="121"/>
      <c r="E7" s="121"/>
      <c r="F7" s="121"/>
      <c r="G7" s="122"/>
      <c r="H7" s="95">
        <f>SUM(I14:I382)</f>
        <v>0</v>
      </c>
      <c r="I7" s="33"/>
      <c r="J7" s="34">
        <f>SUM(K14:K382)</f>
        <v>0</v>
      </c>
      <c r="K7" s="33"/>
      <c r="L7" s="35">
        <f>SUM(M14:M382)</f>
        <v>0</v>
      </c>
      <c r="M7" s="23"/>
      <c r="N7" s="109"/>
      <c r="O7" s="154"/>
      <c r="P7" s="6"/>
      <c r="Q7" s="123"/>
      <c r="R7" s="24"/>
      <c r="S7" s="24"/>
    </row>
    <row r="8" spans="1:19" ht="18" customHeight="1" thickTop="1" x14ac:dyDescent="0.25">
      <c r="A8" s="176" t="s">
        <v>546</v>
      </c>
      <c r="B8" s="178" t="s">
        <v>547</v>
      </c>
      <c r="C8" s="180" t="s">
        <v>548</v>
      </c>
      <c r="D8" s="182" t="s">
        <v>562</v>
      </c>
      <c r="E8" s="182" t="s">
        <v>1</v>
      </c>
      <c r="F8" s="149" t="s">
        <v>576</v>
      </c>
      <c r="G8" s="184" t="s">
        <v>577</v>
      </c>
      <c r="H8" s="159" t="s">
        <v>554</v>
      </c>
      <c r="I8" s="160"/>
      <c r="J8" s="160"/>
      <c r="K8" s="160"/>
      <c r="L8" s="161"/>
      <c r="M8" s="25"/>
      <c r="N8" s="118" t="s">
        <v>552</v>
      </c>
      <c r="O8" s="155" t="s">
        <v>558</v>
      </c>
      <c r="P8" s="6"/>
      <c r="Q8" s="24"/>
      <c r="R8" s="24"/>
      <c r="S8" s="24"/>
    </row>
    <row r="9" spans="1:19" ht="18.75" customHeight="1" x14ac:dyDescent="0.25">
      <c r="A9" s="176"/>
      <c r="B9" s="178"/>
      <c r="C9" s="180"/>
      <c r="D9" s="182"/>
      <c r="E9" s="182"/>
      <c r="F9" s="149"/>
      <c r="G9" s="184"/>
      <c r="H9" s="81" t="s">
        <v>561</v>
      </c>
      <c r="I9" s="82"/>
      <c r="J9" s="83" t="s">
        <v>559</v>
      </c>
      <c r="K9" s="82"/>
      <c r="L9" s="84" t="s">
        <v>560</v>
      </c>
      <c r="M9" s="26"/>
      <c r="N9" s="119"/>
      <c r="O9" s="156"/>
      <c r="P9" s="6"/>
      <c r="Q9" s="24"/>
      <c r="R9" s="24"/>
      <c r="S9" s="24"/>
    </row>
    <row r="10" spans="1:19" ht="17.25" customHeight="1" x14ac:dyDescent="0.25">
      <c r="A10" s="176"/>
      <c r="B10" s="178"/>
      <c r="C10" s="180"/>
      <c r="D10" s="182"/>
      <c r="E10" s="182"/>
      <c r="F10" s="149"/>
      <c r="G10" s="184"/>
      <c r="H10" s="159" t="s">
        <v>549</v>
      </c>
      <c r="I10" s="160"/>
      <c r="J10" s="160"/>
      <c r="K10" s="160"/>
      <c r="L10" s="161"/>
      <c r="M10" s="25"/>
      <c r="N10" s="119"/>
      <c r="O10" s="156"/>
      <c r="P10" s="6"/>
      <c r="Q10" s="24"/>
      <c r="R10" s="24"/>
      <c r="S10" s="24"/>
    </row>
    <row r="11" spans="1:19" ht="18" customHeight="1" x14ac:dyDescent="0.25">
      <c r="A11" s="177"/>
      <c r="B11" s="179"/>
      <c r="C11" s="181"/>
      <c r="D11" s="183"/>
      <c r="E11" s="183"/>
      <c r="F11" s="150"/>
      <c r="G11" s="185"/>
      <c r="H11" s="97" t="s">
        <v>574</v>
      </c>
      <c r="I11" s="36"/>
      <c r="J11" s="83" t="s">
        <v>573</v>
      </c>
      <c r="K11" s="36"/>
      <c r="L11" s="84" t="s">
        <v>572</v>
      </c>
      <c r="M11" s="26"/>
      <c r="N11" s="120"/>
      <c r="O11" s="157"/>
      <c r="P11" s="6"/>
      <c r="Q11" s="24"/>
      <c r="R11" s="24"/>
      <c r="S11" s="24"/>
    </row>
    <row r="12" spans="1:19" ht="6.75" customHeight="1" x14ac:dyDescent="0.25">
      <c r="A12" s="7"/>
      <c r="B12" s="8"/>
      <c r="C12" s="9"/>
      <c r="D12" s="8"/>
      <c r="E12" s="29"/>
      <c r="F12" s="29"/>
      <c r="G12" s="29"/>
      <c r="H12" s="37"/>
      <c r="I12" s="37"/>
      <c r="J12" s="37"/>
      <c r="K12" s="37"/>
      <c r="L12" s="37"/>
      <c r="M12" s="37"/>
      <c r="N12" s="37"/>
      <c r="O12" s="44"/>
      <c r="P12" s="6"/>
    </row>
    <row r="13" spans="1:19" s="68" customFormat="1" ht="26.25" customHeight="1" x14ac:dyDescent="0.25">
      <c r="A13" s="64"/>
      <c r="B13" s="64"/>
      <c r="C13" s="64"/>
      <c r="D13" s="64"/>
      <c r="E13" s="64" t="s">
        <v>4</v>
      </c>
      <c r="F13" s="65"/>
      <c r="G13" s="65"/>
      <c r="H13" s="66"/>
      <c r="I13" s="66"/>
      <c r="J13" s="66"/>
      <c r="K13" s="66"/>
      <c r="L13" s="66"/>
      <c r="M13" s="64"/>
      <c r="N13" s="67"/>
      <c r="O13" s="67"/>
      <c r="P13" s="64"/>
    </row>
    <row r="14" spans="1:19" ht="19.5" customHeight="1" x14ac:dyDescent="0.25">
      <c r="A14" s="19"/>
      <c r="B14" s="47" t="s">
        <v>7</v>
      </c>
      <c r="C14" s="48"/>
      <c r="D14" s="48"/>
      <c r="E14" s="48"/>
      <c r="F14" s="151">
        <v>143</v>
      </c>
      <c r="G14" s="162">
        <v>85.8</v>
      </c>
      <c r="H14" s="142">
        <v>0.91</v>
      </c>
      <c r="I14" s="127">
        <f t="shared" ref="I14" si="0">H14*O14</f>
        <v>0</v>
      </c>
      <c r="J14" s="127">
        <v>0.86</v>
      </c>
      <c r="K14" s="127">
        <f t="shared" ref="K14" si="1">J14*O14</f>
        <v>0</v>
      </c>
      <c r="L14" s="136">
        <v>0.80300000000000005</v>
      </c>
      <c r="M14" s="30">
        <f t="shared" ref="M14" si="2">L14*O14</f>
        <v>0</v>
      </c>
      <c r="N14" s="134"/>
      <c r="O14" s="138"/>
      <c r="P14" s="140">
        <f>O14*0.01</f>
        <v>0</v>
      </c>
    </row>
    <row r="15" spans="1:19" ht="28.5" customHeight="1" x14ac:dyDescent="0.25">
      <c r="A15" s="20"/>
      <c r="B15" s="50" t="s">
        <v>9</v>
      </c>
      <c r="C15" s="51" t="s">
        <v>8</v>
      </c>
      <c r="D15" s="46" t="s">
        <v>2</v>
      </c>
      <c r="E15" s="46" t="s">
        <v>3</v>
      </c>
      <c r="F15" s="152"/>
      <c r="G15" s="163"/>
      <c r="H15" s="130"/>
      <c r="I15" s="128"/>
      <c r="J15" s="128"/>
      <c r="K15" s="128"/>
      <c r="L15" s="137"/>
      <c r="M15" s="31"/>
      <c r="N15" s="135"/>
      <c r="O15" s="139"/>
      <c r="P15" s="141"/>
    </row>
    <row r="16" spans="1:19" ht="19.5" customHeight="1" x14ac:dyDescent="0.25">
      <c r="A16" s="12"/>
      <c r="B16" s="74" t="s">
        <v>153</v>
      </c>
      <c r="C16" s="75"/>
      <c r="D16" s="75"/>
      <c r="E16" s="75"/>
      <c r="F16" s="101"/>
      <c r="G16" s="55"/>
      <c r="H16" s="129">
        <v>0.91</v>
      </c>
      <c r="I16" s="127">
        <f t="shared" ref="I16" si="3">H16*O16</f>
        <v>0</v>
      </c>
      <c r="J16" s="127">
        <v>0.86</v>
      </c>
      <c r="K16" s="127">
        <f t="shared" ref="K16" si="4">J16*O16</f>
        <v>0</v>
      </c>
      <c r="L16" s="136">
        <v>0.80300000000000005</v>
      </c>
      <c r="M16" s="30">
        <f t="shared" ref="M16" si="5">L16*O16</f>
        <v>0</v>
      </c>
      <c r="N16" s="134"/>
      <c r="O16" s="138"/>
      <c r="P16" s="140">
        <f t="shared" ref="P16" si="6">O16*0.01</f>
        <v>0</v>
      </c>
    </row>
    <row r="17" spans="1:16" ht="28.5" customHeight="1" x14ac:dyDescent="0.25">
      <c r="A17" s="13"/>
      <c r="B17" s="76" t="s">
        <v>12</v>
      </c>
      <c r="C17" s="77" t="s">
        <v>10</v>
      </c>
      <c r="D17" s="78" t="s">
        <v>2</v>
      </c>
      <c r="E17" s="78" t="s">
        <v>3</v>
      </c>
      <c r="F17" s="102">
        <v>143</v>
      </c>
      <c r="G17" s="56">
        <v>85.8</v>
      </c>
      <c r="H17" s="130"/>
      <c r="I17" s="128"/>
      <c r="J17" s="128"/>
      <c r="K17" s="128"/>
      <c r="L17" s="137"/>
      <c r="M17" s="31"/>
      <c r="N17" s="135"/>
      <c r="O17" s="139"/>
      <c r="P17" s="141"/>
    </row>
    <row r="18" spans="1:16" ht="19.5" customHeight="1" x14ac:dyDescent="0.25">
      <c r="A18" s="12"/>
      <c r="B18" s="47" t="s">
        <v>18</v>
      </c>
      <c r="C18" s="48"/>
      <c r="D18" s="48"/>
      <c r="E18" s="48"/>
      <c r="F18" s="101"/>
      <c r="G18" s="55"/>
      <c r="H18" s="129">
        <v>0.91</v>
      </c>
      <c r="I18" s="127">
        <f t="shared" ref="I18" si="7">H18*O18</f>
        <v>0</v>
      </c>
      <c r="J18" s="127">
        <v>0.86</v>
      </c>
      <c r="K18" s="127">
        <f t="shared" ref="K18" si="8">J18*O18</f>
        <v>0</v>
      </c>
      <c r="L18" s="136">
        <v>0.80300000000000005</v>
      </c>
      <c r="M18" s="30">
        <f t="shared" ref="M18" si="9">L18*O18</f>
        <v>0</v>
      </c>
      <c r="N18" s="134"/>
      <c r="O18" s="138"/>
      <c r="P18" s="140">
        <f t="shared" ref="P18" si="10">O18*0.01</f>
        <v>0</v>
      </c>
    </row>
    <row r="19" spans="1:16" ht="27.75" customHeight="1" x14ac:dyDescent="0.25">
      <c r="A19" s="13"/>
      <c r="B19" s="50" t="s">
        <v>11</v>
      </c>
      <c r="C19" s="51" t="s">
        <v>13</v>
      </c>
      <c r="D19" s="46" t="s">
        <v>2</v>
      </c>
      <c r="E19" s="46" t="s">
        <v>3</v>
      </c>
      <c r="F19" s="102">
        <v>143</v>
      </c>
      <c r="G19" s="56">
        <v>85.8</v>
      </c>
      <c r="H19" s="130"/>
      <c r="I19" s="128"/>
      <c r="J19" s="128"/>
      <c r="K19" s="128"/>
      <c r="L19" s="137"/>
      <c r="M19" s="31"/>
      <c r="N19" s="135"/>
      <c r="O19" s="139"/>
      <c r="P19" s="141"/>
    </row>
    <row r="20" spans="1:16" ht="19.5" customHeight="1" x14ac:dyDescent="0.25">
      <c r="A20" s="12"/>
      <c r="B20" s="74" t="s">
        <v>19</v>
      </c>
      <c r="C20" s="75"/>
      <c r="D20" s="75"/>
      <c r="E20" s="75"/>
      <c r="F20" s="101"/>
      <c r="G20" s="55"/>
      <c r="H20" s="129">
        <v>0.91</v>
      </c>
      <c r="I20" s="127">
        <f t="shared" ref="I20" si="11">H20*O20</f>
        <v>0</v>
      </c>
      <c r="J20" s="127">
        <v>0.86</v>
      </c>
      <c r="K20" s="127">
        <f t="shared" ref="K20" si="12">J20*O20</f>
        <v>0</v>
      </c>
      <c r="L20" s="136">
        <v>0.80300000000000005</v>
      </c>
      <c r="M20" s="30">
        <f t="shared" ref="M20" si="13">L20*O20</f>
        <v>0</v>
      </c>
      <c r="N20" s="134" t="s">
        <v>553</v>
      </c>
      <c r="O20" s="138"/>
      <c r="P20" s="140">
        <f t="shared" ref="P20" si="14">O20*0.01</f>
        <v>0</v>
      </c>
    </row>
    <row r="21" spans="1:16" ht="27.75" customHeight="1" x14ac:dyDescent="0.25">
      <c r="A21" s="13"/>
      <c r="B21" s="76" t="s">
        <v>15</v>
      </c>
      <c r="C21" s="77" t="s">
        <v>14</v>
      </c>
      <c r="D21" s="78" t="s">
        <v>2</v>
      </c>
      <c r="E21" s="78" t="s">
        <v>3</v>
      </c>
      <c r="F21" s="102">
        <v>143</v>
      </c>
      <c r="G21" s="56">
        <v>85.8</v>
      </c>
      <c r="H21" s="130"/>
      <c r="I21" s="128"/>
      <c r="J21" s="128"/>
      <c r="K21" s="128"/>
      <c r="L21" s="137"/>
      <c r="M21" s="31"/>
      <c r="N21" s="135"/>
      <c r="O21" s="139"/>
      <c r="P21" s="141"/>
    </row>
    <row r="22" spans="1:16" ht="19.5" customHeight="1" x14ac:dyDescent="0.25">
      <c r="A22" s="12"/>
      <c r="B22" s="47" t="s">
        <v>22</v>
      </c>
      <c r="C22" s="48"/>
      <c r="D22" s="48"/>
      <c r="E22" s="48"/>
      <c r="F22" s="101"/>
      <c r="G22" s="55"/>
      <c r="H22" s="129">
        <v>0.91</v>
      </c>
      <c r="I22" s="127">
        <f t="shared" ref="I22" si="15">H22*O22</f>
        <v>0</v>
      </c>
      <c r="J22" s="127">
        <v>0.86</v>
      </c>
      <c r="K22" s="127">
        <f t="shared" ref="K22" si="16">J22*O22</f>
        <v>0</v>
      </c>
      <c r="L22" s="136">
        <v>0.80300000000000005</v>
      </c>
      <c r="M22" s="30">
        <f t="shared" ref="M22" si="17">L22*O22</f>
        <v>0</v>
      </c>
      <c r="N22" s="134"/>
      <c r="O22" s="138"/>
      <c r="P22" s="140">
        <f t="shared" ref="P22" si="18">O22*0.01</f>
        <v>0</v>
      </c>
    </row>
    <row r="23" spans="1:16" ht="27.75" customHeight="1" x14ac:dyDescent="0.25">
      <c r="A23" s="13"/>
      <c r="B23" s="50" t="s">
        <v>17</v>
      </c>
      <c r="C23" s="51" t="s">
        <v>16</v>
      </c>
      <c r="D23" s="46" t="s">
        <v>2</v>
      </c>
      <c r="E23" s="46" t="s">
        <v>3</v>
      </c>
      <c r="F23" s="102">
        <v>143</v>
      </c>
      <c r="G23" s="56">
        <v>85.8</v>
      </c>
      <c r="H23" s="130"/>
      <c r="I23" s="128"/>
      <c r="J23" s="128"/>
      <c r="K23" s="128"/>
      <c r="L23" s="137"/>
      <c r="M23" s="31"/>
      <c r="N23" s="135"/>
      <c r="O23" s="139"/>
      <c r="P23" s="141"/>
    </row>
    <row r="24" spans="1:16" ht="19.5" customHeight="1" x14ac:dyDescent="0.25">
      <c r="A24" s="12"/>
      <c r="B24" s="74" t="s">
        <v>154</v>
      </c>
      <c r="C24" s="75"/>
      <c r="D24" s="75"/>
      <c r="E24" s="75"/>
      <c r="F24" s="101"/>
      <c r="G24" s="55"/>
      <c r="H24" s="129">
        <v>0.91</v>
      </c>
      <c r="I24" s="127">
        <f t="shared" ref="I24" si="19">H24*O24</f>
        <v>0</v>
      </c>
      <c r="J24" s="127">
        <v>0.86</v>
      </c>
      <c r="K24" s="127">
        <f t="shared" ref="K24" si="20">J24*O24</f>
        <v>0</v>
      </c>
      <c r="L24" s="136">
        <v>0.80300000000000005</v>
      </c>
      <c r="M24" s="30">
        <f t="shared" ref="M24" si="21">L24*O24</f>
        <v>0</v>
      </c>
      <c r="N24" s="134"/>
      <c r="O24" s="138"/>
      <c r="P24" s="140">
        <f t="shared" ref="P24" si="22">O24*0.01</f>
        <v>0</v>
      </c>
    </row>
    <row r="25" spans="1:16" ht="27.75" customHeight="1" x14ac:dyDescent="0.25">
      <c r="A25" s="13"/>
      <c r="B25" s="76" t="s">
        <v>21</v>
      </c>
      <c r="C25" s="77" t="s">
        <v>20</v>
      </c>
      <c r="D25" s="78" t="s">
        <v>2</v>
      </c>
      <c r="E25" s="78" t="s">
        <v>3</v>
      </c>
      <c r="F25" s="102">
        <v>143</v>
      </c>
      <c r="G25" s="56">
        <v>85.8</v>
      </c>
      <c r="H25" s="130"/>
      <c r="I25" s="128"/>
      <c r="J25" s="128"/>
      <c r="K25" s="128"/>
      <c r="L25" s="137"/>
      <c r="M25" s="31"/>
      <c r="N25" s="135"/>
      <c r="O25" s="139"/>
      <c r="P25" s="141"/>
    </row>
    <row r="26" spans="1:16" ht="19.5" customHeight="1" x14ac:dyDescent="0.25">
      <c r="A26" s="12"/>
      <c r="B26" s="47" t="s">
        <v>493</v>
      </c>
      <c r="C26" s="48"/>
      <c r="D26" s="48"/>
      <c r="E26" s="48"/>
      <c r="F26" s="101"/>
      <c r="G26" s="55"/>
      <c r="H26" s="129">
        <v>1.1599999999999999</v>
      </c>
      <c r="I26" s="127">
        <f t="shared" ref="I26" si="23">H26*O26</f>
        <v>0</v>
      </c>
      <c r="J26" s="127">
        <v>1.0900000000000001</v>
      </c>
      <c r="K26" s="127">
        <f t="shared" ref="K26" si="24">J26*O26</f>
        <v>0</v>
      </c>
      <c r="L26" s="136">
        <v>1.02</v>
      </c>
      <c r="M26" s="30">
        <f t="shared" ref="M26" si="25">L26*O26</f>
        <v>0</v>
      </c>
      <c r="N26" s="134"/>
      <c r="O26" s="138"/>
      <c r="P26" s="140">
        <f t="shared" ref="P26" si="26">O26*0.01</f>
        <v>0</v>
      </c>
    </row>
    <row r="27" spans="1:16" ht="27.75" customHeight="1" x14ac:dyDescent="0.25">
      <c r="A27" s="13"/>
      <c r="B27" s="50" t="s">
        <v>23</v>
      </c>
      <c r="C27" s="51" t="s">
        <v>24</v>
      </c>
      <c r="D27" s="46" t="s">
        <v>2</v>
      </c>
      <c r="E27" s="46" t="s">
        <v>3</v>
      </c>
      <c r="F27" s="102">
        <v>181</v>
      </c>
      <c r="G27" s="52">
        <v>108.6</v>
      </c>
      <c r="H27" s="131"/>
      <c r="I27" s="128"/>
      <c r="J27" s="128"/>
      <c r="K27" s="128"/>
      <c r="L27" s="137"/>
      <c r="M27" s="31"/>
      <c r="N27" s="135"/>
      <c r="O27" s="139"/>
      <c r="P27" s="141"/>
    </row>
    <row r="28" spans="1:16" ht="19.5" customHeight="1" x14ac:dyDescent="0.25">
      <c r="A28" s="12"/>
      <c r="B28" s="74" t="s">
        <v>155</v>
      </c>
      <c r="C28" s="75"/>
      <c r="D28" s="75"/>
      <c r="E28" s="75"/>
      <c r="F28" s="103"/>
      <c r="G28" s="49"/>
      <c r="H28" s="129">
        <v>0.91</v>
      </c>
      <c r="I28" s="127">
        <f t="shared" ref="I28" si="27">H28*O28</f>
        <v>0</v>
      </c>
      <c r="J28" s="127">
        <v>0.86</v>
      </c>
      <c r="K28" s="127">
        <f t="shared" ref="K28" si="28">J28*O28</f>
        <v>0</v>
      </c>
      <c r="L28" s="136">
        <v>0.80300000000000005</v>
      </c>
      <c r="M28" s="30">
        <f t="shared" ref="M28" si="29">L28*O28</f>
        <v>0</v>
      </c>
      <c r="N28" s="134"/>
      <c r="O28" s="138"/>
      <c r="P28" s="140">
        <f t="shared" ref="P28" si="30">O28*0.01</f>
        <v>0</v>
      </c>
    </row>
    <row r="29" spans="1:16" ht="27.75" customHeight="1" x14ac:dyDescent="0.25">
      <c r="A29" s="13"/>
      <c r="B29" s="76" t="s">
        <v>26</v>
      </c>
      <c r="C29" s="77" t="s">
        <v>25</v>
      </c>
      <c r="D29" s="78" t="s">
        <v>2</v>
      </c>
      <c r="E29" s="78" t="s">
        <v>3</v>
      </c>
      <c r="F29" s="102">
        <v>143</v>
      </c>
      <c r="G29" s="56">
        <v>85.8</v>
      </c>
      <c r="H29" s="130"/>
      <c r="I29" s="128"/>
      <c r="J29" s="128"/>
      <c r="K29" s="128"/>
      <c r="L29" s="137"/>
      <c r="M29" s="31"/>
      <c r="N29" s="135"/>
      <c r="O29" s="139"/>
      <c r="P29" s="141"/>
    </row>
    <row r="30" spans="1:16" ht="19.5" customHeight="1" x14ac:dyDescent="0.25">
      <c r="A30" s="12"/>
      <c r="B30" s="47" t="s">
        <v>156</v>
      </c>
      <c r="C30" s="48"/>
      <c r="D30" s="48"/>
      <c r="E30" s="48"/>
      <c r="F30" s="101"/>
      <c r="G30" s="55"/>
      <c r="H30" s="129">
        <v>0.91</v>
      </c>
      <c r="I30" s="127">
        <f t="shared" ref="I30" si="31">H30*O30</f>
        <v>0</v>
      </c>
      <c r="J30" s="127">
        <v>0.86</v>
      </c>
      <c r="K30" s="127">
        <f t="shared" ref="K30" si="32">J30*O30</f>
        <v>0</v>
      </c>
      <c r="L30" s="136">
        <v>0.80300000000000005</v>
      </c>
      <c r="M30" s="30">
        <f t="shared" ref="M30" si="33">L30*O30</f>
        <v>0</v>
      </c>
      <c r="N30" s="134"/>
      <c r="O30" s="138"/>
      <c r="P30" s="140">
        <f t="shared" ref="P30" si="34">O30*0.01</f>
        <v>0</v>
      </c>
    </row>
    <row r="31" spans="1:16" ht="27.75" customHeight="1" x14ac:dyDescent="0.25">
      <c r="A31" s="13"/>
      <c r="B31" s="50" t="s">
        <v>28</v>
      </c>
      <c r="C31" s="51" t="s">
        <v>27</v>
      </c>
      <c r="D31" s="46" t="s">
        <v>2</v>
      </c>
      <c r="E31" s="46" t="s">
        <v>3</v>
      </c>
      <c r="F31" s="102">
        <v>143</v>
      </c>
      <c r="G31" s="56">
        <v>85.8</v>
      </c>
      <c r="H31" s="130"/>
      <c r="I31" s="128"/>
      <c r="J31" s="128"/>
      <c r="K31" s="128"/>
      <c r="L31" s="137"/>
      <c r="M31" s="31"/>
      <c r="N31" s="135"/>
      <c r="O31" s="139"/>
      <c r="P31" s="141"/>
    </row>
    <row r="32" spans="1:16" ht="19.5" customHeight="1" x14ac:dyDescent="0.25">
      <c r="A32" s="12"/>
      <c r="B32" s="74" t="s">
        <v>31</v>
      </c>
      <c r="C32" s="75"/>
      <c r="D32" s="75"/>
      <c r="E32" s="75"/>
      <c r="F32" s="101"/>
      <c r="G32" s="55"/>
      <c r="H32" s="129">
        <v>0.91</v>
      </c>
      <c r="I32" s="127">
        <f t="shared" ref="I32" si="35">H32*O32</f>
        <v>0</v>
      </c>
      <c r="J32" s="127">
        <v>0.86</v>
      </c>
      <c r="K32" s="127">
        <f t="shared" ref="K32" si="36">J32*O32</f>
        <v>0</v>
      </c>
      <c r="L32" s="136">
        <v>0.80300000000000005</v>
      </c>
      <c r="M32" s="30">
        <f t="shared" ref="M32" si="37">L32*O32</f>
        <v>0</v>
      </c>
      <c r="N32" s="134"/>
      <c r="O32" s="138"/>
      <c r="P32" s="140">
        <f t="shared" ref="P32" si="38">O32*0.01</f>
        <v>0</v>
      </c>
    </row>
    <row r="33" spans="1:16" ht="27.75" customHeight="1" x14ac:dyDescent="0.25">
      <c r="A33" s="13"/>
      <c r="B33" s="76" t="s">
        <v>30</v>
      </c>
      <c r="C33" s="77" t="s">
        <v>29</v>
      </c>
      <c r="D33" s="78" t="s">
        <v>2</v>
      </c>
      <c r="E33" s="78" t="s">
        <v>3</v>
      </c>
      <c r="F33" s="102">
        <v>143</v>
      </c>
      <c r="G33" s="56">
        <v>85.8</v>
      </c>
      <c r="H33" s="130"/>
      <c r="I33" s="128"/>
      <c r="J33" s="128"/>
      <c r="K33" s="128"/>
      <c r="L33" s="137"/>
      <c r="M33" s="31"/>
      <c r="N33" s="135"/>
      <c r="O33" s="139"/>
      <c r="P33" s="141"/>
    </row>
    <row r="34" spans="1:16" ht="19.5" customHeight="1" x14ac:dyDescent="0.25">
      <c r="A34" s="12"/>
      <c r="B34" s="47" t="s">
        <v>34</v>
      </c>
      <c r="C34" s="48"/>
      <c r="D34" s="48"/>
      <c r="E34" s="48"/>
      <c r="F34" s="101"/>
      <c r="G34" s="55"/>
      <c r="H34" s="129">
        <v>0.91</v>
      </c>
      <c r="I34" s="127">
        <f t="shared" ref="I34" si="39">H34*O34</f>
        <v>0</v>
      </c>
      <c r="J34" s="127">
        <v>0.86</v>
      </c>
      <c r="K34" s="127">
        <f t="shared" ref="K34" si="40">J34*O34</f>
        <v>0</v>
      </c>
      <c r="L34" s="136">
        <v>0.80300000000000005</v>
      </c>
      <c r="M34" s="30">
        <f t="shared" ref="M34" si="41">L34*O34</f>
        <v>0</v>
      </c>
      <c r="N34" s="134"/>
      <c r="O34" s="138"/>
      <c r="P34" s="140">
        <f t="shared" ref="P34" si="42">O34*0.01</f>
        <v>0</v>
      </c>
    </row>
    <row r="35" spans="1:16" ht="27.75" customHeight="1" x14ac:dyDescent="0.25">
      <c r="A35" s="13"/>
      <c r="B35" s="50" t="s">
        <v>33</v>
      </c>
      <c r="C35" s="51" t="s">
        <v>32</v>
      </c>
      <c r="D35" s="46" t="s">
        <v>2</v>
      </c>
      <c r="E35" s="46" t="s">
        <v>3</v>
      </c>
      <c r="F35" s="102">
        <v>143</v>
      </c>
      <c r="G35" s="56">
        <v>85.8</v>
      </c>
      <c r="H35" s="130"/>
      <c r="I35" s="128"/>
      <c r="J35" s="128"/>
      <c r="K35" s="128"/>
      <c r="L35" s="137"/>
      <c r="M35" s="31"/>
      <c r="N35" s="135"/>
      <c r="O35" s="139"/>
      <c r="P35" s="141"/>
    </row>
    <row r="36" spans="1:16" ht="19.5" customHeight="1" x14ac:dyDescent="0.25">
      <c r="A36" s="12"/>
      <c r="B36" s="74" t="s">
        <v>157</v>
      </c>
      <c r="C36" s="75"/>
      <c r="D36" s="75"/>
      <c r="E36" s="75"/>
      <c r="F36" s="101"/>
      <c r="G36" s="55"/>
      <c r="H36" s="129">
        <v>0.91</v>
      </c>
      <c r="I36" s="127">
        <f t="shared" ref="I36" si="43">H36*O36</f>
        <v>0</v>
      </c>
      <c r="J36" s="127">
        <v>0.86</v>
      </c>
      <c r="K36" s="127">
        <f t="shared" ref="K36" si="44">J36*O36</f>
        <v>0</v>
      </c>
      <c r="L36" s="136">
        <v>0.80300000000000005</v>
      </c>
      <c r="M36" s="30">
        <f t="shared" ref="M36" si="45">L36*O36</f>
        <v>0</v>
      </c>
      <c r="N36" s="134" t="s">
        <v>553</v>
      </c>
      <c r="O36" s="138"/>
      <c r="P36" s="140">
        <f t="shared" ref="P36" si="46">O36*0.01</f>
        <v>0</v>
      </c>
    </row>
    <row r="37" spans="1:16" ht="27.75" customHeight="1" x14ac:dyDescent="0.25">
      <c r="A37" s="13"/>
      <c r="B37" s="76" t="s">
        <v>36</v>
      </c>
      <c r="C37" s="77" t="s">
        <v>35</v>
      </c>
      <c r="D37" s="78" t="s">
        <v>2</v>
      </c>
      <c r="E37" s="78" t="s">
        <v>3</v>
      </c>
      <c r="F37" s="102">
        <v>143</v>
      </c>
      <c r="G37" s="56">
        <v>85.8</v>
      </c>
      <c r="H37" s="130"/>
      <c r="I37" s="128"/>
      <c r="J37" s="128"/>
      <c r="K37" s="128"/>
      <c r="L37" s="137"/>
      <c r="M37" s="31"/>
      <c r="N37" s="135"/>
      <c r="O37" s="139"/>
      <c r="P37" s="141"/>
    </row>
    <row r="38" spans="1:16" ht="19.5" customHeight="1" x14ac:dyDescent="0.25">
      <c r="A38" s="12"/>
      <c r="B38" s="57" t="s">
        <v>494</v>
      </c>
      <c r="C38" s="58"/>
      <c r="D38" s="58"/>
      <c r="E38" s="58"/>
      <c r="F38" s="104"/>
      <c r="G38" s="59"/>
      <c r="H38" s="129">
        <v>0.91</v>
      </c>
      <c r="I38" s="127">
        <f t="shared" ref="I38" si="47">H38*O38</f>
        <v>0</v>
      </c>
      <c r="J38" s="127">
        <v>0.86</v>
      </c>
      <c r="K38" s="127">
        <f t="shared" ref="K38" si="48">J38*O38</f>
        <v>0</v>
      </c>
      <c r="L38" s="136">
        <v>0.80300000000000005</v>
      </c>
      <c r="M38" s="30">
        <f t="shared" ref="M38" si="49">L38*O38</f>
        <v>0</v>
      </c>
      <c r="N38" s="134"/>
      <c r="O38" s="138"/>
      <c r="P38" s="140">
        <f t="shared" ref="P38" si="50">O38*0.01</f>
        <v>0</v>
      </c>
    </row>
    <row r="39" spans="1:16" ht="27.75" customHeight="1" x14ac:dyDescent="0.25">
      <c r="A39" s="13"/>
      <c r="B39" s="50" t="s">
        <v>38</v>
      </c>
      <c r="C39" s="51" t="s">
        <v>37</v>
      </c>
      <c r="D39" s="46" t="s">
        <v>2</v>
      </c>
      <c r="E39" s="46" t="s">
        <v>3</v>
      </c>
      <c r="F39" s="102">
        <v>143</v>
      </c>
      <c r="G39" s="93">
        <v>85.8</v>
      </c>
      <c r="H39" s="130"/>
      <c r="I39" s="128"/>
      <c r="J39" s="128"/>
      <c r="K39" s="128"/>
      <c r="L39" s="137"/>
      <c r="M39" s="31"/>
      <c r="N39" s="135"/>
      <c r="O39" s="139"/>
      <c r="P39" s="141"/>
    </row>
    <row r="40" spans="1:16" ht="19.5" customHeight="1" x14ac:dyDescent="0.25">
      <c r="A40" s="116"/>
      <c r="B40" s="112" t="s">
        <v>564</v>
      </c>
      <c r="C40" s="113"/>
      <c r="D40" s="113"/>
      <c r="E40" s="113"/>
      <c r="F40" s="104"/>
      <c r="G40" s="59"/>
      <c r="H40" s="129">
        <v>0.91</v>
      </c>
      <c r="I40" s="127">
        <f t="shared" ref="I40" si="51">H40*O40</f>
        <v>0</v>
      </c>
      <c r="J40" s="127">
        <v>0.86</v>
      </c>
      <c r="K40" s="127">
        <f t="shared" ref="K40" si="52">J40*O40</f>
        <v>0</v>
      </c>
      <c r="L40" s="136">
        <v>0.80300000000000005</v>
      </c>
      <c r="M40" s="30">
        <f t="shared" ref="M40" si="53">L40*O40</f>
        <v>0</v>
      </c>
      <c r="N40" s="134"/>
      <c r="O40" s="138"/>
      <c r="P40" s="140">
        <f t="shared" ref="P40" si="54">O40*0.01</f>
        <v>0</v>
      </c>
    </row>
    <row r="41" spans="1:16" ht="27.75" customHeight="1" x14ac:dyDescent="0.25">
      <c r="A41" s="117"/>
      <c r="B41" s="76" t="s">
        <v>578</v>
      </c>
      <c r="C41" s="77" t="s">
        <v>563</v>
      </c>
      <c r="D41" s="78" t="s">
        <v>2</v>
      </c>
      <c r="E41" s="78" t="s">
        <v>3</v>
      </c>
      <c r="F41" s="102">
        <v>143</v>
      </c>
      <c r="G41" s="56">
        <v>85.8</v>
      </c>
      <c r="H41" s="130"/>
      <c r="I41" s="128"/>
      <c r="J41" s="128"/>
      <c r="K41" s="128"/>
      <c r="L41" s="137"/>
      <c r="M41" s="31"/>
      <c r="N41" s="135"/>
      <c r="O41" s="139"/>
      <c r="P41" s="141"/>
    </row>
    <row r="42" spans="1:16" ht="19.5" customHeight="1" x14ac:dyDescent="0.25">
      <c r="A42" s="12"/>
      <c r="B42" s="47" t="s">
        <v>158</v>
      </c>
      <c r="C42" s="48"/>
      <c r="D42" s="48"/>
      <c r="E42" s="48"/>
      <c r="F42" s="101"/>
      <c r="G42" s="55"/>
      <c r="H42" s="129">
        <v>0.91</v>
      </c>
      <c r="I42" s="127">
        <f t="shared" ref="I42" si="55">H42*O42</f>
        <v>0</v>
      </c>
      <c r="J42" s="127">
        <v>0.86</v>
      </c>
      <c r="K42" s="127">
        <f t="shared" ref="K42" si="56">J42*O42</f>
        <v>0</v>
      </c>
      <c r="L42" s="136">
        <v>0.80300000000000005</v>
      </c>
      <c r="M42" s="30">
        <f t="shared" ref="M42" si="57">L42*O42</f>
        <v>0</v>
      </c>
      <c r="N42" s="134"/>
      <c r="O42" s="138"/>
      <c r="P42" s="140">
        <f t="shared" ref="P42" si="58">O42*0.01</f>
        <v>0</v>
      </c>
    </row>
    <row r="43" spans="1:16" ht="27.75" customHeight="1" x14ac:dyDescent="0.25">
      <c r="A43" s="13"/>
      <c r="B43" s="50" t="s">
        <v>40</v>
      </c>
      <c r="C43" s="51" t="s">
        <v>39</v>
      </c>
      <c r="D43" s="46" t="s">
        <v>2</v>
      </c>
      <c r="E43" s="46" t="s">
        <v>3</v>
      </c>
      <c r="F43" s="102">
        <v>143</v>
      </c>
      <c r="G43" s="56">
        <v>85.8</v>
      </c>
      <c r="H43" s="130"/>
      <c r="I43" s="128"/>
      <c r="J43" s="128"/>
      <c r="K43" s="128"/>
      <c r="L43" s="137"/>
      <c r="M43" s="31"/>
      <c r="N43" s="135"/>
      <c r="O43" s="139"/>
      <c r="P43" s="141"/>
    </row>
    <row r="44" spans="1:16" ht="19.5" customHeight="1" x14ac:dyDescent="0.25">
      <c r="A44" s="12"/>
      <c r="B44" s="74" t="s">
        <v>43</v>
      </c>
      <c r="C44" s="75"/>
      <c r="D44" s="75"/>
      <c r="E44" s="75"/>
      <c r="F44" s="101"/>
      <c r="G44" s="55"/>
      <c r="H44" s="129">
        <v>0.91</v>
      </c>
      <c r="I44" s="127">
        <f t="shared" ref="I44" si="59">H44*O44</f>
        <v>0</v>
      </c>
      <c r="J44" s="127">
        <v>0.86</v>
      </c>
      <c r="K44" s="127">
        <f t="shared" ref="K44" si="60">J44*O44</f>
        <v>0</v>
      </c>
      <c r="L44" s="136">
        <v>0.80300000000000005</v>
      </c>
      <c r="M44" s="30">
        <f t="shared" ref="M44" si="61">L44*O44</f>
        <v>0</v>
      </c>
      <c r="N44" s="134"/>
      <c r="O44" s="138"/>
      <c r="P44" s="140">
        <f t="shared" ref="P44" si="62">O44*0.01</f>
        <v>0</v>
      </c>
    </row>
    <row r="45" spans="1:16" ht="27.75" customHeight="1" x14ac:dyDescent="0.25">
      <c r="A45" s="13"/>
      <c r="B45" s="76" t="s">
        <v>42</v>
      </c>
      <c r="C45" s="77" t="s">
        <v>41</v>
      </c>
      <c r="D45" s="78" t="s">
        <v>2</v>
      </c>
      <c r="E45" s="78" t="s">
        <v>3</v>
      </c>
      <c r="F45" s="102">
        <v>143</v>
      </c>
      <c r="G45" s="56">
        <v>85.8</v>
      </c>
      <c r="H45" s="130"/>
      <c r="I45" s="128"/>
      <c r="J45" s="128"/>
      <c r="K45" s="128"/>
      <c r="L45" s="137"/>
      <c r="M45" s="31"/>
      <c r="N45" s="135"/>
      <c r="O45" s="139"/>
      <c r="P45" s="141"/>
    </row>
    <row r="46" spans="1:16" ht="19.5" customHeight="1" x14ac:dyDescent="0.25">
      <c r="A46" s="12"/>
      <c r="B46" s="47" t="s">
        <v>159</v>
      </c>
      <c r="C46" s="48"/>
      <c r="D46" s="48"/>
      <c r="E46" s="48"/>
      <c r="F46" s="101"/>
      <c r="G46" s="55"/>
      <c r="H46" s="129">
        <v>0.91</v>
      </c>
      <c r="I46" s="127">
        <f t="shared" ref="I46" si="63">H46*O46</f>
        <v>0</v>
      </c>
      <c r="J46" s="127">
        <v>0.86</v>
      </c>
      <c r="K46" s="127">
        <f t="shared" ref="K46" si="64">J46*O46</f>
        <v>0</v>
      </c>
      <c r="L46" s="136">
        <v>0.80300000000000005</v>
      </c>
      <c r="M46" s="30">
        <f t="shared" ref="M46" si="65">L46*O46</f>
        <v>0</v>
      </c>
      <c r="N46" s="134"/>
      <c r="O46" s="138"/>
      <c r="P46" s="140">
        <f t="shared" ref="P46" si="66">O46*0.01</f>
        <v>0</v>
      </c>
    </row>
    <row r="47" spans="1:16" ht="27.75" customHeight="1" x14ac:dyDescent="0.25">
      <c r="A47" s="13"/>
      <c r="B47" s="50" t="s">
        <v>45</v>
      </c>
      <c r="C47" s="51" t="s">
        <v>44</v>
      </c>
      <c r="D47" s="46" t="s">
        <v>2</v>
      </c>
      <c r="E47" s="46" t="s">
        <v>3</v>
      </c>
      <c r="F47" s="102">
        <v>143</v>
      </c>
      <c r="G47" s="56">
        <v>85.8</v>
      </c>
      <c r="H47" s="130"/>
      <c r="I47" s="128"/>
      <c r="J47" s="128"/>
      <c r="K47" s="128"/>
      <c r="L47" s="137"/>
      <c r="M47" s="31"/>
      <c r="N47" s="135"/>
      <c r="O47" s="139"/>
      <c r="P47" s="141"/>
    </row>
    <row r="48" spans="1:16" ht="19.5" customHeight="1" x14ac:dyDescent="0.25">
      <c r="A48" s="12"/>
      <c r="B48" s="74" t="s">
        <v>55</v>
      </c>
      <c r="C48" s="75"/>
      <c r="D48" s="75"/>
      <c r="E48" s="75"/>
      <c r="F48" s="101"/>
      <c r="G48" s="55"/>
      <c r="H48" s="129">
        <v>0.91</v>
      </c>
      <c r="I48" s="127">
        <f t="shared" ref="I48" si="67">H48*O48</f>
        <v>0</v>
      </c>
      <c r="J48" s="127">
        <v>0.86</v>
      </c>
      <c r="K48" s="127">
        <f t="shared" ref="K48" si="68">J48*O48</f>
        <v>0</v>
      </c>
      <c r="L48" s="136">
        <v>0.80300000000000005</v>
      </c>
      <c r="M48" s="30">
        <f t="shared" ref="M48" si="69">L48*O48</f>
        <v>0</v>
      </c>
      <c r="N48" s="134"/>
      <c r="O48" s="138"/>
      <c r="P48" s="140">
        <f t="shared" ref="P48" si="70">O48*0.01</f>
        <v>0</v>
      </c>
    </row>
    <row r="49" spans="1:17" ht="27.75" customHeight="1" x14ac:dyDescent="0.25">
      <c r="A49" s="13"/>
      <c r="B49" s="76" t="s">
        <v>47</v>
      </c>
      <c r="C49" s="77" t="s">
        <v>46</v>
      </c>
      <c r="D49" s="78" t="s">
        <v>2</v>
      </c>
      <c r="E49" s="78" t="s">
        <v>3</v>
      </c>
      <c r="F49" s="102">
        <v>143</v>
      </c>
      <c r="G49" s="56">
        <v>85.8</v>
      </c>
      <c r="H49" s="130"/>
      <c r="I49" s="128"/>
      <c r="J49" s="128"/>
      <c r="K49" s="128"/>
      <c r="L49" s="137"/>
      <c r="M49" s="31"/>
      <c r="N49" s="135"/>
      <c r="O49" s="139"/>
      <c r="P49" s="141"/>
    </row>
    <row r="50" spans="1:17" ht="19.5" customHeight="1" x14ac:dyDescent="0.25">
      <c r="A50" s="12"/>
      <c r="B50" s="47" t="s">
        <v>160</v>
      </c>
      <c r="C50" s="48"/>
      <c r="D50" s="48"/>
      <c r="E50" s="48"/>
      <c r="F50" s="101"/>
      <c r="G50" s="55"/>
      <c r="H50" s="129">
        <v>0.98</v>
      </c>
      <c r="I50" s="127">
        <f t="shared" ref="I50" si="71">H50*O50</f>
        <v>0</v>
      </c>
      <c r="J50" s="127">
        <v>0.92</v>
      </c>
      <c r="K50" s="127">
        <f t="shared" ref="K50" si="72">J50*O50</f>
        <v>0</v>
      </c>
      <c r="L50" s="136">
        <v>0.85</v>
      </c>
      <c r="M50" s="30">
        <f t="shared" ref="M50" si="73">L50*O50</f>
        <v>0</v>
      </c>
      <c r="N50" s="134"/>
      <c r="O50" s="138"/>
      <c r="P50" s="140">
        <f t="shared" ref="P50" si="74">O50*0.01</f>
        <v>0</v>
      </c>
    </row>
    <row r="51" spans="1:17" ht="27.75" customHeight="1" x14ac:dyDescent="0.25">
      <c r="A51" s="13"/>
      <c r="B51" s="50" t="s">
        <v>49</v>
      </c>
      <c r="C51" s="51" t="s">
        <v>48</v>
      </c>
      <c r="D51" s="46" t="s">
        <v>2</v>
      </c>
      <c r="E51" s="46" t="s">
        <v>3</v>
      </c>
      <c r="F51" s="102">
        <v>152</v>
      </c>
      <c r="G51" s="52">
        <v>91.2</v>
      </c>
      <c r="H51" s="131"/>
      <c r="I51" s="128"/>
      <c r="J51" s="128"/>
      <c r="K51" s="128"/>
      <c r="L51" s="137"/>
      <c r="M51" s="31"/>
      <c r="N51" s="135"/>
      <c r="O51" s="139"/>
      <c r="P51" s="141"/>
      <c r="Q51" s="10"/>
    </row>
    <row r="52" spans="1:17" ht="19.5" customHeight="1" x14ac:dyDescent="0.25">
      <c r="A52" s="12"/>
      <c r="B52" s="74" t="s">
        <v>54</v>
      </c>
      <c r="C52" s="75"/>
      <c r="D52" s="75"/>
      <c r="E52" s="75"/>
      <c r="F52" s="103"/>
      <c r="G52" s="49"/>
      <c r="H52" s="129">
        <v>0.91</v>
      </c>
      <c r="I52" s="127">
        <f t="shared" ref="I52" si="75">H52*O52</f>
        <v>0</v>
      </c>
      <c r="J52" s="127">
        <v>0.86</v>
      </c>
      <c r="K52" s="127">
        <f t="shared" ref="K52" si="76">J52*O52</f>
        <v>0</v>
      </c>
      <c r="L52" s="136">
        <v>0.80300000000000005</v>
      </c>
      <c r="M52" s="30">
        <f t="shared" ref="M52" si="77">L52*O52</f>
        <v>0</v>
      </c>
      <c r="N52" s="134"/>
      <c r="O52" s="138"/>
      <c r="P52" s="140">
        <f t="shared" ref="P52" si="78">O52*0.01</f>
        <v>0</v>
      </c>
    </row>
    <row r="53" spans="1:17" ht="27.75" customHeight="1" x14ac:dyDescent="0.25">
      <c r="A53" s="13"/>
      <c r="B53" s="76" t="s">
        <v>51</v>
      </c>
      <c r="C53" s="77" t="s">
        <v>50</v>
      </c>
      <c r="D53" s="78" t="s">
        <v>2</v>
      </c>
      <c r="E53" s="78" t="s">
        <v>3</v>
      </c>
      <c r="F53" s="102">
        <v>143</v>
      </c>
      <c r="G53" s="56">
        <v>85.8</v>
      </c>
      <c r="H53" s="130"/>
      <c r="I53" s="128"/>
      <c r="J53" s="128"/>
      <c r="K53" s="128"/>
      <c r="L53" s="137"/>
      <c r="M53" s="31"/>
      <c r="N53" s="135"/>
      <c r="O53" s="139"/>
      <c r="P53" s="141"/>
    </row>
    <row r="54" spans="1:17" ht="19.5" customHeight="1" x14ac:dyDescent="0.25">
      <c r="A54" s="12"/>
      <c r="B54" s="47" t="s">
        <v>161</v>
      </c>
      <c r="C54" s="48"/>
      <c r="D54" s="48"/>
      <c r="E54" s="48"/>
      <c r="F54" s="101"/>
      <c r="G54" s="55"/>
      <c r="H54" s="129">
        <v>0.91</v>
      </c>
      <c r="I54" s="127">
        <f t="shared" ref="I54" si="79">H54*O54</f>
        <v>0</v>
      </c>
      <c r="J54" s="127">
        <v>0.86</v>
      </c>
      <c r="K54" s="127">
        <f t="shared" ref="K54" si="80">J54*O54</f>
        <v>0</v>
      </c>
      <c r="L54" s="136">
        <v>0.80300000000000005</v>
      </c>
      <c r="M54" s="30">
        <f t="shared" ref="M54" si="81">L54*O54</f>
        <v>0</v>
      </c>
      <c r="N54" s="134"/>
      <c r="O54" s="138"/>
      <c r="P54" s="140">
        <f t="shared" ref="P54" si="82">O54*0.01</f>
        <v>0</v>
      </c>
    </row>
    <row r="55" spans="1:17" ht="27.75" customHeight="1" x14ac:dyDescent="0.25">
      <c r="A55" s="13"/>
      <c r="B55" s="50" t="s">
        <v>53</v>
      </c>
      <c r="C55" s="51" t="s">
        <v>52</v>
      </c>
      <c r="D55" s="46" t="s">
        <v>2</v>
      </c>
      <c r="E55" s="46" t="s">
        <v>3</v>
      </c>
      <c r="F55" s="102">
        <v>143</v>
      </c>
      <c r="G55" s="56">
        <v>85.8</v>
      </c>
      <c r="H55" s="130"/>
      <c r="I55" s="128"/>
      <c r="J55" s="128"/>
      <c r="K55" s="128"/>
      <c r="L55" s="137"/>
      <c r="M55" s="31"/>
      <c r="N55" s="135"/>
      <c r="O55" s="139"/>
      <c r="P55" s="141"/>
    </row>
    <row r="56" spans="1:17" ht="19.5" customHeight="1" x14ac:dyDescent="0.25">
      <c r="A56" s="12"/>
      <c r="B56" s="74" t="s">
        <v>58</v>
      </c>
      <c r="C56" s="75"/>
      <c r="D56" s="75"/>
      <c r="E56" s="75"/>
      <c r="F56" s="101"/>
      <c r="G56" s="55"/>
      <c r="H56" s="129">
        <v>0.91</v>
      </c>
      <c r="I56" s="127">
        <f t="shared" ref="I56" si="83">H56*O56</f>
        <v>0</v>
      </c>
      <c r="J56" s="127">
        <v>0.86</v>
      </c>
      <c r="K56" s="127">
        <f t="shared" ref="K56" si="84">J56*O56</f>
        <v>0</v>
      </c>
      <c r="L56" s="136">
        <v>0.80300000000000005</v>
      </c>
      <c r="M56" s="30">
        <f t="shared" ref="M56" si="85">L56*O56</f>
        <v>0</v>
      </c>
      <c r="N56" s="134" t="s">
        <v>553</v>
      </c>
      <c r="O56" s="138"/>
      <c r="P56" s="140">
        <f t="shared" ref="P56" si="86">O56*0.01</f>
        <v>0</v>
      </c>
    </row>
    <row r="57" spans="1:17" ht="27.75" customHeight="1" x14ac:dyDescent="0.25">
      <c r="A57" s="13"/>
      <c r="B57" s="76" t="s">
        <v>57</v>
      </c>
      <c r="C57" s="77" t="s">
        <v>56</v>
      </c>
      <c r="D57" s="78" t="s">
        <v>2</v>
      </c>
      <c r="E57" s="78" t="s">
        <v>3</v>
      </c>
      <c r="F57" s="102">
        <v>143</v>
      </c>
      <c r="G57" s="56">
        <v>85.8</v>
      </c>
      <c r="H57" s="130"/>
      <c r="I57" s="128"/>
      <c r="J57" s="128"/>
      <c r="K57" s="128"/>
      <c r="L57" s="137"/>
      <c r="M57" s="31"/>
      <c r="N57" s="135"/>
      <c r="O57" s="139"/>
      <c r="P57" s="141"/>
    </row>
    <row r="58" spans="1:17" ht="19.5" customHeight="1" x14ac:dyDescent="0.25">
      <c r="A58" s="12"/>
      <c r="B58" s="47" t="s">
        <v>162</v>
      </c>
      <c r="C58" s="48"/>
      <c r="D58" s="48"/>
      <c r="E58" s="48"/>
      <c r="F58" s="101"/>
      <c r="G58" s="55"/>
      <c r="H58" s="129">
        <v>0.91</v>
      </c>
      <c r="I58" s="127">
        <f t="shared" ref="I58" si="87">H58*O58</f>
        <v>0</v>
      </c>
      <c r="J58" s="127">
        <v>0.86</v>
      </c>
      <c r="K58" s="127">
        <f t="shared" ref="K58" si="88">J58*O58</f>
        <v>0</v>
      </c>
      <c r="L58" s="136">
        <v>0.80300000000000005</v>
      </c>
      <c r="M58" s="30">
        <f t="shared" ref="M58" si="89">L58*O58</f>
        <v>0</v>
      </c>
      <c r="N58" s="134"/>
      <c r="O58" s="138"/>
      <c r="P58" s="140">
        <f t="shared" ref="P58" si="90">O58*0.01</f>
        <v>0</v>
      </c>
    </row>
    <row r="59" spans="1:17" ht="27.75" customHeight="1" x14ac:dyDescent="0.25">
      <c r="A59" s="13"/>
      <c r="B59" s="50" t="s">
        <v>60</v>
      </c>
      <c r="C59" s="51" t="s">
        <v>59</v>
      </c>
      <c r="D59" s="46" t="s">
        <v>2</v>
      </c>
      <c r="E59" s="46" t="s">
        <v>3</v>
      </c>
      <c r="F59" s="102">
        <v>143</v>
      </c>
      <c r="G59" s="56">
        <v>85.8</v>
      </c>
      <c r="H59" s="130"/>
      <c r="I59" s="128"/>
      <c r="J59" s="128"/>
      <c r="K59" s="128"/>
      <c r="L59" s="137"/>
      <c r="M59" s="31"/>
      <c r="N59" s="135"/>
      <c r="O59" s="139"/>
      <c r="P59" s="141"/>
    </row>
    <row r="60" spans="1:17" ht="19.5" customHeight="1" x14ac:dyDescent="0.25">
      <c r="A60" s="12"/>
      <c r="B60" s="74" t="s">
        <v>63</v>
      </c>
      <c r="C60" s="75"/>
      <c r="D60" s="75"/>
      <c r="E60" s="75"/>
      <c r="F60" s="101"/>
      <c r="G60" s="55"/>
      <c r="H60" s="129">
        <v>0.91</v>
      </c>
      <c r="I60" s="127">
        <f t="shared" ref="I60" si="91">H60*O60</f>
        <v>0</v>
      </c>
      <c r="J60" s="127">
        <v>0.86</v>
      </c>
      <c r="K60" s="127">
        <f t="shared" ref="K60" si="92">J60*O60</f>
        <v>0</v>
      </c>
      <c r="L60" s="136">
        <v>0.80300000000000005</v>
      </c>
      <c r="M60" s="30">
        <f t="shared" ref="M60" si="93">L60*O60</f>
        <v>0</v>
      </c>
      <c r="N60" s="134"/>
      <c r="O60" s="138"/>
      <c r="P60" s="140">
        <f t="shared" ref="P60" si="94">O60*0.01</f>
        <v>0</v>
      </c>
    </row>
    <row r="61" spans="1:17" ht="27.75" customHeight="1" x14ac:dyDescent="0.25">
      <c r="A61" s="13"/>
      <c r="B61" s="76" t="s">
        <v>62</v>
      </c>
      <c r="C61" s="77" t="s">
        <v>61</v>
      </c>
      <c r="D61" s="78" t="s">
        <v>2</v>
      </c>
      <c r="E61" s="78" t="s">
        <v>3</v>
      </c>
      <c r="F61" s="102">
        <v>143</v>
      </c>
      <c r="G61" s="56">
        <v>85.8</v>
      </c>
      <c r="H61" s="130"/>
      <c r="I61" s="128"/>
      <c r="J61" s="128"/>
      <c r="K61" s="128"/>
      <c r="L61" s="137"/>
      <c r="M61" s="31"/>
      <c r="N61" s="135"/>
      <c r="O61" s="139"/>
      <c r="P61" s="141"/>
    </row>
    <row r="62" spans="1:17" ht="19.5" customHeight="1" x14ac:dyDescent="0.25">
      <c r="A62" s="12"/>
      <c r="B62" s="47" t="s">
        <v>163</v>
      </c>
      <c r="C62" s="48"/>
      <c r="D62" s="48"/>
      <c r="E62" s="48"/>
      <c r="F62" s="101"/>
      <c r="G62" s="55"/>
      <c r="H62" s="129">
        <v>0.91</v>
      </c>
      <c r="I62" s="127">
        <f t="shared" ref="I62" si="95">H62*O62</f>
        <v>0</v>
      </c>
      <c r="J62" s="127">
        <v>0.86</v>
      </c>
      <c r="K62" s="127">
        <f t="shared" ref="K62" si="96">J62*O62</f>
        <v>0</v>
      </c>
      <c r="L62" s="136">
        <v>0.80300000000000005</v>
      </c>
      <c r="M62" s="30">
        <f t="shared" ref="M62" si="97">L62*O62</f>
        <v>0</v>
      </c>
      <c r="N62" s="134"/>
      <c r="O62" s="138"/>
      <c r="P62" s="140">
        <f t="shared" ref="P62" si="98">O62*0.01</f>
        <v>0</v>
      </c>
    </row>
    <row r="63" spans="1:17" ht="27.75" customHeight="1" x14ac:dyDescent="0.25">
      <c r="A63" s="13"/>
      <c r="B63" s="50" t="s">
        <v>65</v>
      </c>
      <c r="C63" s="51" t="s">
        <v>64</v>
      </c>
      <c r="D63" s="46" t="s">
        <v>2</v>
      </c>
      <c r="E63" s="46" t="s">
        <v>3</v>
      </c>
      <c r="F63" s="102">
        <v>143</v>
      </c>
      <c r="G63" s="56">
        <v>85.8</v>
      </c>
      <c r="H63" s="130"/>
      <c r="I63" s="128"/>
      <c r="J63" s="128"/>
      <c r="K63" s="128"/>
      <c r="L63" s="137"/>
      <c r="M63" s="31"/>
      <c r="N63" s="135"/>
      <c r="O63" s="139"/>
      <c r="P63" s="141"/>
    </row>
    <row r="64" spans="1:17" ht="19.5" customHeight="1" x14ac:dyDescent="0.25">
      <c r="A64" s="12"/>
      <c r="B64" s="74" t="s">
        <v>74</v>
      </c>
      <c r="C64" s="75"/>
      <c r="D64" s="75"/>
      <c r="E64" s="75"/>
      <c r="F64" s="101"/>
      <c r="G64" s="55"/>
      <c r="H64" s="129">
        <v>0.91</v>
      </c>
      <c r="I64" s="127">
        <f t="shared" ref="I64" si="99">H64*O64</f>
        <v>0</v>
      </c>
      <c r="J64" s="127">
        <v>0.86</v>
      </c>
      <c r="K64" s="127">
        <f t="shared" ref="K64" si="100">J64*O64</f>
        <v>0</v>
      </c>
      <c r="L64" s="136">
        <v>0.80300000000000005</v>
      </c>
      <c r="M64" s="30">
        <f t="shared" ref="M64" si="101">L64*O64</f>
        <v>0</v>
      </c>
      <c r="N64" s="134"/>
      <c r="O64" s="138"/>
      <c r="P64" s="140">
        <f t="shared" ref="P64" si="102">O64*0.01</f>
        <v>0</v>
      </c>
    </row>
    <row r="65" spans="1:16" ht="27.75" customHeight="1" x14ac:dyDescent="0.25">
      <c r="A65" s="13"/>
      <c r="B65" s="76" t="s">
        <v>67</v>
      </c>
      <c r="C65" s="77" t="s">
        <v>66</v>
      </c>
      <c r="D65" s="78" t="s">
        <v>2</v>
      </c>
      <c r="E65" s="78" t="s">
        <v>3</v>
      </c>
      <c r="F65" s="102">
        <v>143</v>
      </c>
      <c r="G65" s="56">
        <v>85.8</v>
      </c>
      <c r="H65" s="130"/>
      <c r="I65" s="128"/>
      <c r="J65" s="128"/>
      <c r="K65" s="128"/>
      <c r="L65" s="137"/>
      <c r="M65" s="31"/>
      <c r="N65" s="135"/>
      <c r="O65" s="139"/>
      <c r="P65" s="141"/>
    </row>
    <row r="66" spans="1:16" ht="19.5" customHeight="1" x14ac:dyDescent="0.25">
      <c r="A66" s="12"/>
      <c r="B66" s="47" t="s">
        <v>164</v>
      </c>
      <c r="C66" s="48"/>
      <c r="D66" s="48"/>
      <c r="E66" s="48"/>
      <c r="F66" s="101"/>
      <c r="G66" s="55"/>
      <c r="H66" s="129">
        <v>1.28</v>
      </c>
      <c r="I66" s="127">
        <f t="shared" ref="I66" si="103">H66*O66</f>
        <v>0</v>
      </c>
      <c r="J66" s="127">
        <v>1.2</v>
      </c>
      <c r="K66" s="127">
        <f t="shared" ref="K66" si="104">J66*O66</f>
        <v>0</v>
      </c>
      <c r="L66" s="136">
        <v>1.1200000000000001</v>
      </c>
      <c r="M66" s="30">
        <f t="shared" ref="M66" si="105">L66*O66</f>
        <v>0</v>
      </c>
      <c r="N66" s="134"/>
      <c r="O66" s="138"/>
      <c r="P66" s="140">
        <f t="shared" ref="P66" si="106">O66*0.01</f>
        <v>0</v>
      </c>
    </row>
    <row r="67" spans="1:16" ht="27.75" customHeight="1" x14ac:dyDescent="0.25">
      <c r="A67" s="13"/>
      <c r="B67" s="50" t="s">
        <v>69</v>
      </c>
      <c r="C67" s="51" t="s">
        <v>68</v>
      </c>
      <c r="D67" s="46" t="s">
        <v>2</v>
      </c>
      <c r="E67" s="46" t="s">
        <v>3</v>
      </c>
      <c r="F67" s="102">
        <v>200</v>
      </c>
      <c r="G67" s="52">
        <v>120</v>
      </c>
      <c r="H67" s="131"/>
      <c r="I67" s="128"/>
      <c r="J67" s="128"/>
      <c r="K67" s="128"/>
      <c r="L67" s="137"/>
      <c r="M67" s="31"/>
      <c r="N67" s="135"/>
      <c r="O67" s="139"/>
      <c r="P67" s="141"/>
    </row>
    <row r="68" spans="1:16" ht="19.5" customHeight="1" x14ac:dyDescent="0.25">
      <c r="A68" s="12"/>
      <c r="B68" s="74" t="s">
        <v>75</v>
      </c>
      <c r="C68" s="75"/>
      <c r="D68" s="75"/>
      <c r="E68" s="75"/>
      <c r="F68" s="103"/>
      <c r="G68" s="49"/>
      <c r="H68" s="129">
        <v>1.1599999999999999</v>
      </c>
      <c r="I68" s="127">
        <f t="shared" ref="I68" si="107">H68*O68</f>
        <v>0</v>
      </c>
      <c r="J68" s="127">
        <v>1.0900000000000001</v>
      </c>
      <c r="K68" s="127">
        <f t="shared" ref="K68" si="108">J68*O68</f>
        <v>0</v>
      </c>
      <c r="L68" s="136">
        <v>1.02</v>
      </c>
      <c r="M68" s="30">
        <f t="shared" ref="M68" si="109">L68*O68</f>
        <v>0</v>
      </c>
      <c r="N68" s="134"/>
      <c r="O68" s="138"/>
      <c r="P68" s="140">
        <f t="shared" ref="P68" si="110">O68*0.01</f>
        <v>0</v>
      </c>
    </row>
    <row r="69" spans="1:16" ht="27.75" customHeight="1" x14ac:dyDescent="0.25">
      <c r="A69" s="13"/>
      <c r="B69" s="76" t="s">
        <v>71</v>
      </c>
      <c r="C69" s="77" t="s">
        <v>70</v>
      </c>
      <c r="D69" s="78" t="s">
        <v>2</v>
      </c>
      <c r="E69" s="78" t="s">
        <v>3</v>
      </c>
      <c r="F69" s="102">
        <v>181</v>
      </c>
      <c r="G69" s="52">
        <v>108.6</v>
      </c>
      <c r="H69" s="131"/>
      <c r="I69" s="128"/>
      <c r="J69" s="128"/>
      <c r="K69" s="128"/>
      <c r="L69" s="137"/>
      <c r="M69" s="31"/>
      <c r="N69" s="135"/>
      <c r="O69" s="139"/>
      <c r="P69" s="141"/>
    </row>
    <row r="70" spans="1:16" ht="19.5" customHeight="1" x14ac:dyDescent="0.25">
      <c r="A70" s="12"/>
      <c r="B70" s="47" t="s">
        <v>165</v>
      </c>
      <c r="C70" s="48"/>
      <c r="D70" s="48"/>
      <c r="E70" s="48"/>
      <c r="F70" s="103"/>
      <c r="G70" s="49"/>
      <c r="H70" s="129">
        <v>0.91</v>
      </c>
      <c r="I70" s="127">
        <f t="shared" ref="I70" si="111">H70*O70</f>
        <v>0</v>
      </c>
      <c r="J70" s="127">
        <v>0.86</v>
      </c>
      <c r="K70" s="127">
        <f t="shared" ref="K70" si="112">J70*O70</f>
        <v>0</v>
      </c>
      <c r="L70" s="136">
        <v>0.80300000000000005</v>
      </c>
      <c r="M70" s="30">
        <f t="shared" ref="M70" si="113">L70*O70</f>
        <v>0</v>
      </c>
      <c r="N70" s="134"/>
      <c r="O70" s="138"/>
      <c r="P70" s="140">
        <f t="shared" ref="P70" si="114">O70*0.01</f>
        <v>0</v>
      </c>
    </row>
    <row r="71" spans="1:16" ht="27.75" customHeight="1" x14ac:dyDescent="0.25">
      <c r="A71" s="13"/>
      <c r="B71" s="50" t="s">
        <v>73</v>
      </c>
      <c r="C71" s="51" t="s">
        <v>72</v>
      </c>
      <c r="D71" s="46" t="s">
        <v>2</v>
      </c>
      <c r="E71" s="46" t="s">
        <v>3</v>
      </c>
      <c r="F71" s="102">
        <v>143</v>
      </c>
      <c r="G71" s="56">
        <v>85.8</v>
      </c>
      <c r="H71" s="130"/>
      <c r="I71" s="128"/>
      <c r="J71" s="128"/>
      <c r="K71" s="128"/>
      <c r="L71" s="137"/>
      <c r="M71" s="31"/>
      <c r="N71" s="135"/>
      <c r="O71" s="139"/>
      <c r="P71" s="141"/>
    </row>
    <row r="72" spans="1:16" ht="19.5" customHeight="1" x14ac:dyDescent="0.25">
      <c r="A72" s="12"/>
      <c r="B72" s="74" t="s">
        <v>78</v>
      </c>
      <c r="C72" s="75"/>
      <c r="D72" s="75"/>
      <c r="E72" s="75"/>
      <c r="F72" s="101"/>
      <c r="G72" s="55"/>
      <c r="H72" s="129">
        <v>0.91</v>
      </c>
      <c r="I72" s="127">
        <f t="shared" ref="I72" si="115">H72*O72</f>
        <v>0</v>
      </c>
      <c r="J72" s="127">
        <v>0.86</v>
      </c>
      <c r="K72" s="127">
        <f t="shared" ref="K72" si="116">J72*O72</f>
        <v>0</v>
      </c>
      <c r="L72" s="136">
        <v>0.80300000000000005</v>
      </c>
      <c r="M72" s="30">
        <f t="shared" ref="M72" si="117">L72*O72</f>
        <v>0</v>
      </c>
      <c r="N72" s="134"/>
      <c r="O72" s="138"/>
      <c r="P72" s="140">
        <f t="shared" ref="P72" si="118">O72*0.01</f>
        <v>0</v>
      </c>
    </row>
    <row r="73" spans="1:16" ht="27.75" customHeight="1" x14ac:dyDescent="0.25">
      <c r="A73" s="13"/>
      <c r="B73" s="76" t="s">
        <v>77</v>
      </c>
      <c r="C73" s="77" t="s">
        <v>76</v>
      </c>
      <c r="D73" s="78" t="s">
        <v>2</v>
      </c>
      <c r="E73" s="78" t="s">
        <v>3</v>
      </c>
      <c r="F73" s="102">
        <v>143</v>
      </c>
      <c r="G73" s="56">
        <v>85.8</v>
      </c>
      <c r="H73" s="130"/>
      <c r="I73" s="128"/>
      <c r="J73" s="128"/>
      <c r="K73" s="128"/>
      <c r="L73" s="137"/>
      <c r="M73" s="31"/>
      <c r="N73" s="135"/>
      <c r="O73" s="139"/>
      <c r="P73" s="141"/>
    </row>
    <row r="74" spans="1:16" ht="19.5" customHeight="1" x14ac:dyDescent="0.25">
      <c r="A74" s="12"/>
      <c r="B74" s="47" t="s">
        <v>166</v>
      </c>
      <c r="C74" s="48"/>
      <c r="D74" s="48"/>
      <c r="E74" s="48"/>
      <c r="F74" s="101"/>
      <c r="G74" s="55"/>
      <c r="H74" s="129">
        <v>1.1599999999999999</v>
      </c>
      <c r="I74" s="127">
        <f t="shared" ref="I74" si="119">H74*O74</f>
        <v>0</v>
      </c>
      <c r="J74" s="127">
        <v>1.0900000000000001</v>
      </c>
      <c r="K74" s="127">
        <f t="shared" ref="K74" si="120">J74*O74</f>
        <v>0</v>
      </c>
      <c r="L74" s="136">
        <v>1.02</v>
      </c>
      <c r="M74" s="30">
        <f t="shared" ref="M74" si="121">L74*O74</f>
        <v>0</v>
      </c>
      <c r="N74" s="134"/>
      <c r="O74" s="138"/>
      <c r="P74" s="140">
        <f t="shared" ref="P74" si="122">O74*0.01</f>
        <v>0</v>
      </c>
    </row>
    <row r="75" spans="1:16" ht="27.75" customHeight="1" x14ac:dyDescent="0.25">
      <c r="A75" s="13"/>
      <c r="B75" s="50" t="s">
        <v>80</v>
      </c>
      <c r="C75" s="51" t="s">
        <v>79</v>
      </c>
      <c r="D75" s="46" t="s">
        <v>2</v>
      </c>
      <c r="E75" s="46" t="s">
        <v>3</v>
      </c>
      <c r="F75" s="102">
        <v>181</v>
      </c>
      <c r="G75" s="52">
        <v>108.6</v>
      </c>
      <c r="H75" s="131"/>
      <c r="I75" s="128"/>
      <c r="J75" s="128"/>
      <c r="K75" s="128"/>
      <c r="L75" s="137"/>
      <c r="M75" s="31"/>
      <c r="N75" s="135"/>
      <c r="O75" s="139"/>
      <c r="P75" s="141"/>
    </row>
    <row r="76" spans="1:16" ht="19.5" customHeight="1" x14ac:dyDescent="0.25">
      <c r="A76" s="12"/>
      <c r="B76" s="74" t="s">
        <v>83</v>
      </c>
      <c r="C76" s="75"/>
      <c r="D76" s="75"/>
      <c r="E76" s="75"/>
      <c r="F76" s="103"/>
      <c r="G76" s="49"/>
      <c r="H76" s="129">
        <v>0.91</v>
      </c>
      <c r="I76" s="127">
        <f t="shared" ref="I76" si="123">H76*O76</f>
        <v>0</v>
      </c>
      <c r="J76" s="127">
        <v>0.86</v>
      </c>
      <c r="K76" s="127">
        <f t="shared" ref="K76" si="124">J76*O76</f>
        <v>0</v>
      </c>
      <c r="L76" s="136">
        <v>0.80300000000000005</v>
      </c>
      <c r="M76" s="30">
        <f t="shared" ref="M76" si="125">L76*O76</f>
        <v>0</v>
      </c>
      <c r="N76" s="134" t="s">
        <v>553</v>
      </c>
      <c r="O76" s="138"/>
      <c r="P76" s="140">
        <f t="shared" ref="P76" si="126">O76*0.01</f>
        <v>0</v>
      </c>
    </row>
    <row r="77" spans="1:16" ht="27.75" customHeight="1" x14ac:dyDescent="0.25">
      <c r="A77" s="13"/>
      <c r="B77" s="76" t="s">
        <v>82</v>
      </c>
      <c r="C77" s="77" t="s">
        <v>81</v>
      </c>
      <c r="D77" s="78" t="s">
        <v>2</v>
      </c>
      <c r="E77" s="78" t="s">
        <v>3</v>
      </c>
      <c r="F77" s="102">
        <v>143</v>
      </c>
      <c r="G77" s="56">
        <v>85.8</v>
      </c>
      <c r="H77" s="130"/>
      <c r="I77" s="128"/>
      <c r="J77" s="128"/>
      <c r="K77" s="128"/>
      <c r="L77" s="137"/>
      <c r="M77" s="31"/>
      <c r="N77" s="135"/>
      <c r="O77" s="139"/>
      <c r="P77" s="141"/>
    </row>
    <row r="78" spans="1:16" ht="19.5" customHeight="1" x14ac:dyDescent="0.25">
      <c r="A78" s="12"/>
      <c r="B78" s="47" t="s">
        <v>167</v>
      </c>
      <c r="C78" s="48"/>
      <c r="D78" s="48"/>
      <c r="E78" s="48"/>
      <c r="F78" s="101"/>
      <c r="G78" s="55"/>
      <c r="H78" s="129">
        <v>1.52</v>
      </c>
      <c r="I78" s="127">
        <f t="shared" ref="I78" si="127">H78*O78</f>
        <v>0</v>
      </c>
      <c r="J78" s="127">
        <v>1.43</v>
      </c>
      <c r="K78" s="127">
        <f t="shared" ref="K78" si="128">J78*O78</f>
        <v>0</v>
      </c>
      <c r="L78" s="136">
        <v>1.1399999999999999</v>
      </c>
      <c r="M78" s="30">
        <f t="shared" ref="M78" si="129">L78*O78</f>
        <v>0</v>
      </c>
      <c r="N78" s="134"/>
      <c r="O78" s="138"/>
      <c r="P78" s="140">
        <f t="shared" ref="P78" si="130">O78*0.01</f>
        <v>0</v>
      </c>
    </row>
    <row r="79" spans="1:16" ht="27.75" customHeight="1" x14ac:dyDescent="0.25">
      <c r="A79" s="13"/>
      <c r="B79" s="50" t="s">
        <v>85</v>
      </c>
      <c r="C79" s="51" t="s">
        <v>84</v>
      </c>
      <c r="D79" s="46" t="s">
        <v>2</v>
      </c>
      <c r="E79" s="46" t="s">
        <v>3</v>
      </c>
      <c r="F79" s="102">
        <v>238</v>
      </c>
      <c r="G79" s="52">
        <v>142.80000000000001</v>
      </c>
      <c r="H79" s="131"/>
      <c r="I79" s="128"/>
      <c r="J79" s="128"/>
      <c r="K79" s="128"/>
      <c r="L79" s="137"/>
      <c r="M79" s="31"/>
      <c r="N79" s="135"/>
      <c r="O79" s="139"/>
      <c r="P79" s="141"/>
    </row>
    <row r="80" spans="1:16" ht="19.5" customHeight="1" x14ac:dyDescent="0.25">
      <c r="A80" s="12"/>
      <c r="B80" s="74" t="s">
        <v>91</v>
      </c>
      <c r="C80" s="75"/>
      <c r="D80" s="75"/>
      <c r="E80" s="75"/>
      <c r="F80" s="103"/>
      <c r="G80" s="49"/>
      <c r="H80" s="129">
        <v>1.1599999999999999</v>
      </c>
      <c r="I80" s="127">
        <f t="shared" ref="I80" si="131">H80*O80</f>
        <v>0</v>
      </c>
      <c r="J80" s="127">
        <v>1.0900000000000001</v>
      </c>
      <c r="K80" s="127">
        <f t="shared" ref="K80" si="132">J80*O80</f>
        <v>0</v>
      </c>
      <c r="L80" s="136">
        <v>1.02</v>
      </c>
      <c r="M80" s="30">
        <f t="shared" ref="M80" si="133">L80*O80</f>
        <v>0</v>
      </c>
      <c r="N80" s="134"/>
      <c r="O80" s="138"/>
      <c r="P80" s="140">
        <f t="shared" ref="P80" si="134">O80*0.01</f>
        <v>0</v>
      </c>
    </row>
    <row r="81" spans="1:16" ht="27.75" customHeight="1" x14ac:dyDescent="0.25">
      <c r="A81" s="13"/>
      <c r="B81" s="76" t="s">
        <v>89</v>
      </c>
      <c r="C81" s="77" t="s">
        <v>88</v>
      </c>
      <c r="D81" s="78" t="s">
        <v>2</v>
      </c>
      <c r="E81" s="78" t="s">
        <v>3</v>
      </c>
      <c r="F81" s="102">
        <v>181</v>
      </c>
      <c r="G81" s="52">
        <v>108.6</v>
      </c>
      <c r="H81" s="131"/>
      <c r="I81" s="128"/>
      <c r="J81" s="128"/>
      <c r="K81" s="128"/>
      <c r="L81" s="137"/>
      <c r="M81" s="31"/>
      <c r="N81" s="135"/>
      <c r="O81" s="139"/>
      <c r="P81" s="141"/>
    </row>
    <row r="82" spans="1:16" ht="19.5" customHeight="1" x14ac:dyDescent="0.25">
      <c r="A82" s="12"/>
      <c r="B82" s="47" t="s">
        <v>168</v>
      </c>
      <c r="C82" s="48"/>
      <c r="D82" s="48"/>
      <c r="E82" s="48"/>
      <c r="F82" s="103"/>
      <c r="G82" s="49"/>
      <c r="H82" s="129">
        <v>1.1599999999999999</v>
      </c>
      <c r="I82" s="127">
        <f t="shared" ref="I82" si="135">H82*O82</f>
        <v>0</v>
      </c>
      <c r="J82" s="127">
        <v>1.0900000000000001</v>
      </c>
      <c r="K82" s="127">
        <f t="shared" ref="K82" si="136">J82*O82</f>
        <v>0</v>
      </c>
      <c r="L82" s="136">
        <v>1.02</v>
      </c>
      <c r="M82" s="30">
        <f t="shared" ref="M82" si="137">L82*O82</f>
        <v>0</v>
      </c>
      <c r="N82" s="134"/>
      <c r="O82" s="138"/>
      <c r="P82" s="140">
        <f t="shared" ref="P82" si="138">O82*0.01</f>
        <v>0</v>
      </c>
    </row>
    <row r="83" spans="1:16" ht="27.75" customHeight="1" x14ac:dyDescent="0.25">
      <c r="A83" s="13"/>
      <c r="B83" s="50" t="s">
        <v>92</v>
      </c>
      <c r="C83" s="51" t="s">
        <v>90</v>
      </c>
      <c r="D83" s="46" t="s">
        <v>2</v>
      </c>
      <c r="E83" s="46" t="s">
        <v>3</v>
      </c>
      <c r="F83" s="102">
        <v>181</v>
      </c>
      <c r="G83" s="52">
        <v>108.6</v>
      </c>
      <c r="H83" s="131"/>
      <c r="I83" s="128"/>
      <c r="J83" s="128"/>
      <c r="K83" s="128"/>
      <c r="L83" s="137"/>
      <c r="M83" s="31"/>
      <c r="N83" s="135"/>
      <c r="O83" s="139"/>
      <c r="P83" s="141"/>
    </row>
    <row r="84" spans="1:16" ht="19.5" customHeight="1" x14ac:dyDescent="0.25">
      <c r="A84" s="12"/>
      <c r="B84" s="74" t="s">
        <v>97</v>
      </c>
      <c r="C84" s="75"/>
      <c r="D84" s="75"/>
      <c r="E84" s="75"/>
      <c r="F84" s="103"/>
      <c r="G84" s="49"/>
      <c r="H84" s="129">
        <v>0.91</v>
      </c>
      <c r="I84" s="127">
        <f t="shared" ref="I84" si="139">H84*O84</f>
        <v>0</v>
      </c>
      <c r="J84" s="127">
        <v>0.86</v>
      </c>
      <c r="K84" s="127">
        <f t="shared" ref="K84" si="140">J84*O84</f>
        <v>0</v>
      </c>
      <c r="L84" s="136">
        <v>0.80300000000000005</v>
      </c>
      <c r="M84" s="30">
        <f t="shared" ref="M84" si="141">L84*O84</f>
        <v>0</v>
      </c>
      <c r="N84" s="134"/>
      <c r="O84" s="138"/>
      <c r="P84" s="140">
        <f t="shared" ref="P84" si="142">O84*0.01</f>
        <v>0</v>
      </c>
    </row>
    <row r="85" spans="1:16" ht="27.75" customHeight="1" x14ac:dyDescent="0.25">
      <c r="A85" s="13"/>
      <c r="B85" s="76" t="s">
        <v>94</v>
      </c>
      <c r="C85" s="77" t="s">
        <v>93</v>
      </c>
      <c r="D85" s="78" t="s">
        <v>2</v>
      </c>
      <c r="E85" s="78" t="s">
        <v>3</v>
      </c>
      <c r="F85" s="102">
        <v>143</v>
      </c>
      <c r="G85" s="56">
        <v>85.8</v>
      </c>
      <c r="H85" s="130"/>
      <c r="I85" s="128"/>
      <c r="J85" s="128"/>
      <c r="K85" s="128"/>
      <c r="L85" s="137"/>
      <c r="M85" s="31"/>
      <c r="N85" s="135"/>
      <c r="O85" s="139"/>
      <c r="P85" s="141"/>
    </row>
    <row r="86" spans="1:16" ht="19.5" customHeight="1" x14ac:dyDescent="0.25">
      <c r="A86" s="12"/>
      <c r="B86" s="47" t="s">
        <v>169</v>
      </c>
      <c r="C86" s="48"/>
      <c r="D86" s="48"/>
      <c r="E86" s="48"/>
      <c r="F86" s="101"/>
      <c r="G86" s="55"/>
      <c r="H86" s="129">
        <v>1.1599999999999999</v>
      </c>
      <c r="I86" s="127">
        <f t="shared" ref="I86" si="143">H86*O86</f>
        <v>0</v>
      </c>
      <c r="J86" s="127">
        <v>1.0900000000000001</v>
      </c>
      <c r="K86" s="127">
        <f t="shared" ref="K86" si="144">J86*O86</f>
        <v>0</v>
      </c>
      <c r="L86" s="136">
        <v>1.02</v>
      </c>
      <c r="M86" s="30">
        <f t="shared" ref="M86" si="145">L86*O86</f>
        <v>0</v>
      </c>
      <c r="N86" s="134"/>
      <c r="O86" s="138"/>
      <c r="P86" s="140">
        <f t="shared" ref="P86" si="146">O86*0.01</f>
        <v>0</v>
      </c>
    </row>
    <row r="87" spans="1:16" ht="27.75" customHeight="1" x14ac:dyDescent="0.25">
      <c r="A87" s="13"/>
      <c r="B87" s="50" t="s">
        <v>96</v>
      </c>
      <c r="C87" s="51" t="s">
        <v>95</v>
      </c>
      <c r="D87" s="46" t="s">
        <v>2</v>
      </c>
      <c r="E87" s="46" t="s">
        <v>3</v>
      </c>
      <c r="F87" s="102">
        <v>181</v>
      </c>
      <c r="G87" s="52">
        <v>108.6</v>
      </c>
      <c r="H87" s="131"/>
      <c r="I87" s="128"/>
      <c r="J87" s="128"/>
      <c r="K87" s="128"/>
      <c r="L87" s="137"/>
      <c r="M87" s="31"/>
      <c r="N87" s="135"/>
      <c r="O87" s="139"/>
      <c r="P87" s="141"/>
    </row>
    <row r="88" spans="1:16" ht="19.5" customHeight="1" x14ac:dyDescent="0.25">
      <c r="A88" s="12"/>
      <c r="B88" s="74" t="s">
        <v>99</v>
      </c>
      <c r="C88" s="75"/>
      <c r="D88" s="75"/>
      <c r="E88" s="75"/>
      <c r="F88" s="103"/>
      <c r="G88" s="49"/>
      <c r="H88" s="129">
        <v>1.21</v>
      </c>
      <c r="I88" s="127">
        <f t="shared" ref="I88" si="147">H88*O88</f>
        <v>0</v>
      </c>
      <c r="J88" s="127">
        <v>1.1399999999999999</v>
      </c>
      <c r="K88" s="127">
        <f t="shared" ref="K88" si="148">J88*O88</f>
        <v>0</v>
      </c>
      <c r="L88" s="136">
        <v>1.06</v>
      </c>
      <c r="M88" s="30">
        <f t="shared" ref="M88" si="149">L88*O88</f>
        <v>0</v>
      </c>
      <c r="N88" s="134"/>
      <c r="O88" s="138"/>
      <c r="P88" s="140">
        <f t="shared" ref="P88" si="150">O88*0.01</f>
        <v>0</v>
      </c>
    </row>
    <row r="89" spans="1:16" ht="27.75" customHeight="1" x14ac:dyDescent="0.25">
      <c r="A89" s="13"/>
      <c r="B89" s="76" t="s">
        <v>101</v>
      </c>
      <c r="C89" s="77" t="s">
        <v>98</v>
      </c>
      <c r="D89" s="78" t="s">
        <v>2</v>
      </c>
      <c r="E89" s="78" t="s">
        <v>3</v>
      </c>
      <c r="F89" s="102">
        <v>190</v>
      </c>
      <c r="G89" s="52">
        <v>114</v>
      </c>
      <c r="H89" s="131"/>
      <c r="I89" s="128"/>
      <c r="J89" s="128"/>
      <c r="K89" s="128"/>
      <c r="L89" s="137"/>
      <c r="M89" s="31"/>
      <c r="N89" s="135"/>
      <c r="O89" s="139"/>
      <c r="P89" s="141"/>
    </row>
    <row r="90" spans="1:16" ht="19.5" customHeight="1" x14ac:dyDescent="0.25">
      <c r="A90" s="12"/>
      <c r="B90" s="47" t="s">
        <v>170</v>
      </c>
      <c r="C90" s="48"/>
      <c r="D90" s="48"/>
      <c r="E90" s="48"/>
      <c r="F90" s="103"/>
      <c r="G90" s="49"/>
      <c r="H90" s="129">
        <v>1.52</v>
      </c>
      <c r="I90" s="127">
        <f t="shared" ref="I90" si="151">H90*O90</f>
        <v>0</v>
      </c>
      <c r="J90" s="127">
        <v>1.43</v>
      </c>
      <c r="K90" s="127">
        <f t="shared" ref="K90" si="152">J90*O90</f>
        <v>0</v>
      </c>
      <c r="L90" s="136">
        <v>1.1399999999999999</v>
      </c>
      <c r="M90" s="30">
        <f t="shared" ref="M90" si="153">L90*O90</f>
        <v>0</v>
      </c>
      <c r="N90" s="134"/>
      <c r="O90" s="138"/>
      <c r="P90" s="140">
        <f t="shared" ref="P90" si="154">O90*0.01</f>
        <v>0</v>
      </c>
    </row>
    <row r="91" spans="1:16" ht="27.75" customHeight="1" x14ac:dyDescent="0.25">
      <c r="A91" s="13"/>
      <c r="B91" s="50" t="s">
        <v>102</v>
      </c>
      <c r="C91" s="51" t="s">
        <v>100</v>
      </c>
      <c r="D91" s="46" t="s">
        <v>2</v>
      </c>
      <c r="E91" s="46" t="s">
        <v>3</v>
      </c>
      <c r="F91" s="102">
        <v>238</v>
      </c>
      <c r="G91" s="52">
        <v>142.80000000000001</v>
      </c>
      <c r="H91" s="131"/>
      <c r="I91" s="128"/>
      <c r="J91" s="128"/>
      <c r="K91" s="128"/>
      <c r="L91" s="137"/>
      <c r="M91" s="31"/>
      <c r="N91" s="135"/>
      <c r="O91" s="139"/>
      <c r="P91" s="141"/>
    </row>
    <row r="92" spans="1:16" ht="19.5" customHeight="1" x14ac:dyDescent="0.25">
      <c r="A92" s="12"/>
      <c r="B92" s="74" t="s">
        <v>492</v>
      </c>
      <c r="C92" s="75"/>
      <c r="D92" s="75"/>
      <c r="E92" s="75"/>
      <c r="F92" s="103"/>
      <c r="G92" s="49"/>
      <c r="H92" s="129">
        <v>1.21</v>
      </c>
      <c r="I92" s="127">
        <f t="shared" ref="I92" si="155">H92*O92</f>
        <v>0</v>
      </c>
      <c r="J92" s="127">
        <v>1.1399999999999999</v>
      </c>
      <c r="K92" s="127">
        <f t="shared" ref="K92" si="156">J92*O92</f>
        <v>0</v>
      </c>
      <c r="L92" s="136">
        <v>1.06</v>
      </c>
      <c r="M92" s="30">
        <f t="shared" ref="M92" si="157">L92*O92</f>
        <v>0</v>
      </c>
      <c r="N92" s="134"/>
      <c r="O92" s="138"/>
      <c r="P92" s="140">
        <f t="shared" ref="P92" si="158">O92*0.01</f>
        <v>0</v>
      </c>
    </row>
    <row r="93" spans="1:16" ht="27.75" customHeight="1" x14ac:dyDescent="0.25">
      <c r="A93" s="13"/>
      <c r="B93" s="76" t="s">
        <v>104</v>
      </c>
      <c r="C93" s="77" t="s">
        <v>103</v>
      </c>
      <c r="D93" s="78" t="s">
        <v>2</v>
      </c>
      <c r="E93" s="78" t="s">
        <v>3</v>
      </c>
      <c r="F93" s="102">
        <v>190</v>
      </c>
      <c r="G93" s="52">
        <v>114</v>
      </c>
      <c r="H93" s="131"/>
      <c r="I93" s="128"/>
      <c r="J93" s="128"/>
      <c r="K93" s="128"/>
      <c r="L93" s="137"/>
      <c r="M93" s="31"/>
      <c r="N93" s="135"/>
      <c r="O93" s="139"/>
      <c r="P93" s="141"/>
    </row>
    <row r="94" spans="1:16" ht="19.5" customHeight="1" x14ac:dyDescent="0.25">
      <c r="A94" s="12"/>
      <c r="B94" s="47" t="s">
        <v>171</v>
      </c>
      <c r="C94" s="48"/>
      <c r="D94" s="48"/>
      <c r="E94" s="48"/>
      <c r="F94" s="103"/>
      <c r="G94" s="49"/>
      <c r="H94" s="129">
        <v>0.91</v>
      </c>
      <c r="I94" s="127">
        <f t="shared" ref="I94" si="159">H94*O94</f>
        <v>0</v>
      </c>
      <c r="J94" s="127">
        <v>0.86</v>
      </c>
      <c r="K94" s="127">
        <f t="shared" ref="K94" si="160">J94*O94</f>
        <v>0</v>
      </c>
      <c r="L94" s="136">
        <v>0.80300000000000005</v>
      </c>
      <c r="M94" s="30">
        <f t="shared" ref="M94" si="161">L94*O94</f>
        <v>0</v>
      </c>
      <c r="N94" s="134" t="s">
        <v>553</v>
      </c>
      <c r="O94" s="138"/>
      <c r="P94" s="140">
        <f t="shared" ref="P94" si="162">O94*0.01</f>
        <v>0</v>
      </c>
    </row>
    <row r="95" spans="1:16" ht="27.75" customHeight="1" x14ac:dyDescent="0.25">
      <c r="A95" s="13"/>
      <c r="B95" s="50" t="s">
        <v>106</v>
      </c>
      <c r="C95" s="51" t="s">
        <v>105</v>
      </c>
      <c r="D95" s="46" t="s">
        <v>2</v>
      </c>
      <c r="E95" s="46" t="s">
        <v>3</v>
      </c>
      <c r="F95" s="102">
        <v>143</v>
      </c>
      <c r="G95" s="56">
        <v>85.8</v>
      </c>
      <c r="H95" s="130"/>
      <c r="I95" s="128"/>
      <c r="J95" s="128"/>
      <c r="K95" s="128"/>
      <c r="L95" s="137"/>
      <c r="M95" s="31"/>
      <c r="N95" s="135"/>
      <c r="O95" s="139"/>
      <c r="P95" s="141"/>
    </row>
    <row r="96" spans="1:16" ht="19.5" customHeight="1" x14ac:dyDescent="0.25">
      <c r="A96" s="12"/>
      <c r="B96" s="74" t="s">
        <v>109</v>
      </c>
      <c r="C96" s="75"/>
      <c r="D96" s="75"/>
      <c r="E96" s="75"/>
      <c r="F96" s="101"/>
      <c r="G96" s="55"/>
      <c r="H96" s="129">
        <v>0.91</v>
      </c>
      <c r="I96" s="127">
        <f t="shared" ref="I96" si="163">H96*O96</f>
        <v>0</v>
      </c>
      <c r="J96" s="127">
        <v>0.86</v>
      </c>
      <c r="K96" s="127">
        <f t="shared" ref="K96" si="164">J96*O96</f>
        <v>0</v>
      </c>
      <c r="L96" s="136">
        <v>0.80300000000000005</v>
      </c>
      <c r="M96" s="30">
        <f t="shared" ref="M96" si="165">L96*O96</f>
        <v>0</v>
      </c>
      <c r="N96" s="134"/>
      <c r="O96" s="138"/>
      <c r="P96" s="140">
        <f t="shared" ref="P96" si="166">O96*0.01</f>
        <v>0</v>
      </c>
    </row>
    <row r="97" spans="1:16" ht="27.75" customHeight="1" x14ac:dyDescent="0.25">
      <c r="A97" s="13"/>
      <c r="B97" s="76" t="s">
        <v>108</v>
      </c>
      <c r="C97" s="77" t="s">
        <v>107</v>
      </c>
      <c r="D97" s="78" t="s">
        <v>2</v>
      </c>
      <c r="E97" s="78" t="s">
        <v>3</v>
      </c>
      <c r="F97" s="102">
        <v>143</v>
      </c>
      <c r="G97" s="56">
        <v>85.8</v>
      </c>
      <c r="H97" s="130"/>
      <c r="I97" s="128"/>
      <c r="J97" s="128"/>
      <c r="K97" s="128"/>
      <c r="L97" s="137"/>
      <c r="M97" s="31"/>
      <c r="N97" s="135"/>
      <c r="O97" s="139"/>
      <c r="P97" s="141"/>
    </row>
    <row r="98" spans="1:16" ht="19.5" customHeight="1" x14ac:dyDescent="0.25">
      <c r="A98" s="12"/>
      <c r="B98" s="47" t="s">
        <v>172</v>
      </c>
      <c r="C98" s="48"/>
      <c r="D98" s="48"/>
      <c r="E98" s="48"/>
      <c r="F98" s="101"/>
      <c r="G98" s="55"/>
      <c r="H98" s="129">
        <v>1.52</v>
      </c>
      <c r="I98" s="127">
        <f t="shared" ref="I98" si="167">H98*O98</f>
        <v>0</v>
      </c>
      <c r="J98" s="127">
        <v>1.43</v>
      </c>
      <c r="K98" s="127">
        <f t="shared" ref="K98" si="168">J98*O98</f>
        <v>0</v>
      </c>
      <c r="L98" s="136">
        <v>1.1399999999999999</v>
      </c>
      <c r="M98" s="30">
        <f t="shared" ref="M98" si="169">L98*O98</f>
        <v>0</v>
      </c>
      <c r="N98" s="134"/>
      <c r="O98" s="138"/>
      <c r="P98" s="140">
        <f t="shared" ref="P98" si="170">O98*0.01</f>
        <v>0</v>
      </c>
    </row>
    <row r="99" spans="1:16" ht="27.75" customHeight="1" x14ac:dyDescent="0.25">
      <c r="A99" s="13"/>
      <c r="B99" s="50" t="s">
        <v>111</v>
      </c>
      <c r="C99" s="51" t="s">
        <v>110</v>
      </c>
      <c r="D99" s="46" t="s">
        <v>2</v>
      </c>
      <c r="E99" s="46" t="s">
        <v>3</v>
      </c>
      <c r="F99" s="102">
        <v>238</v>
      </c>
      <c r="G99" s="52">
        <v>142.80000000000001</v>
      </c>
      <c r="H99" s="131"/>
      <c r="I99" s="128"/>
      <c r="J99" s="128"/>
      <c r="K99" s="128"/>
      <c r="L99" s="137"/>
      <c r="M99" s="31"/>
      <c r="N99" s="135"/>
      <c r="O99" s="139"/>
      <c r="P99" s="141"/>
    </row>
    <row r="100" spans="1:16" ht="19.5" customHeight="1" x14ac:dyDescent="0.25">
      <c r="A100" s="12"/>
      <c r="B100" s="74" t="s">
        <v>114</v>
      </c>
      <c r="C100" s="75"/>
      <c r="D100" s="75"/>
      <c r="E100" s="75"/>
      <c r="F100" s="103"/>
      <c r="G100" s="49"/>
      <c r="H100" s="129">
        <v>1.21</v>
      </c>
      <c r="I100" s="127">
        <f t="shared" ref="I100" si="171">H100*O100</f>
        <v>0</v>
      </c>
      <c r="J100" s="127">
        <v>1.1399999999999999</v>
      </c>
      <c r="K100" s="127">
        <f t="shared" ref="K100" si="172">J100*O100</f>
        <v>0</v>
      </c>
      <c r="L100" s="136">
        <v>1.06</v>
      </c>
      <c r="M100" s="30">
        <f t="shared" ref="M100" si="173">L100*O100</f>
        <v>0</v>
      </c>
      <c r="N100" s="134"/>
      <c r="O100" s="138"/>
      <c r="P100" s="140">
        <f t="shared" ref="P100" si="174">O100*0.01</f>
        <v>0</v>
      </c>
    </row>
    <row r="101" spans="1:16" ht="27.75" customHeight="1" x14ac:dyDescent="0.25">
      <c r="A101" s="13"/>
      <c r="B101" s="76" t="s">
        <v>113</v>
      </c>
      <c r="C101" s="77" t="s">
        <v>112</v>
      </c>
      <c r="D101" s="78" t="s">
        <v>2</v>
      </c>
      <c r="E101" s="78" t="s">
        <v>3</v>
      </c>
      <c r="F101" s="102">
        <v>190</v>
      </c>
      <c r="G101" s="52">
        <v>114</v>
      </c>
      <c r="H101" s="131"/>
      <c r="I101" s="128"/>
      <c r="J101" s="128"/>
      <c r="K101" s="128"/>
      <c r="L101" s="137"/>
      <c r="M101" s="31"/>
      <c r="N101" s="135"/>
      <c r="O101" s="139"/>
      <c r="P101" s="141"/>
    </row>
    <row r="102" spans="1:16" ht="19.5" customHeight="1" x14ac:dyDescent="0.25">
      <c r="A102" s="12"/>
      <c r="B102" s="47" t="s">
        <v>173</v>
      </c>
      <c r="C102" s="48"/>
      <c r="D102" s="48"/>
      <c r="E102" s="48"/>
      <c r="F102" s="103"/>
      <c r="G102" s="49"/>
      <c r="H102" s="129">
        <v>1.52</v>
      </c>
      <c r="I102" s="127">
        <f t="shared" ref="I102" si="175">H102*O102</f>
        <v>0</v>
      </c>
      <c r="J102" s="127">
        <v>1.43</v>
      </c>
      <c r="K102" s="127">
        <f t="shared" ref="K102" si="176">J102*O102</f>
        <v>0</v>
      </c>
      <c r="L102" s="136">
        <v>1.1399999999999999</v>
      </c>
      <c r="M102" s="30">
        <f t="shared" ref="M102" si="177">L102*O102</f>
        <v>0</v>
      </c>
      <c r="N102" s="134"/>
      <c r="O102" s="138"/>
      <c r="P102" s="140">
        <f t="shared" ref="P102" si="178">O102*0.01</f>
        <v>0</v>
      </c>
    </row>
    <row r="103" spans="1:16" ht="27.75" customHeight="1" x14ac:dyDescent="0.25">
      <c r="A103" s="13"/>
      <c r="B103" s="50" t="s">
        <v>116</v>
      </c>
      <c r="C103" s="51" t="s">
        <v>115</v>
      </c>
      <c r="D103" s="46" t="s">
        <v>2</v>
      </c>
      <c r="E103" s="46" t="s">
        <v>3</v>
      </c>
      <c r="F103" s="102">
        <v>238</v>
      </c>
      <c r="G103" s="52">
        <v>142.80000000000001</v>
      </c>
      <c r="H103" s="131"/>
      <c r="I103" s="128"/>
      <c r="J103" s="128"/>
      <c r="K103" s="128"/>
      <c r="L103" s="137"/>
      <c r="M103" s="31"/>
      <c r="N103" s="135"/>
      <c r="O103" s="139"/>
      <c r="P103" s="141"/>
    </row>
    <row r="104" spans="1:16" ht="19.5" customHeight="1" x14ac:dyDescent="0.25">
      <c r="A104" s="12"/>
      <c r="B104" s="74" t="s">
        <v>119</v>
      </c>
      <c r="C104" s="75"/>
      <c r="D104" s="75"/>
      <c r="E104" s="75"/>
      <c r="F104" s="103"/>
      <c r="G104" s="49"/>
      <c r="H104" s="129">
        <v>0.91</v>
      </c>
      <c r="I104" s="127">
        <f t="shared" ref="I104" si="179">H104*O104</f>
        <v>0</v>
      </c>
      <c r="J104" s="127">
        <v>0.86</v>
      </c>
      <c r="K104" s="127">
        <f t="shared" ref="K104" si="180">J104*O104</f>
        <v>0</v>
      </c>
      <c r="L104" s="136">
        <v>0.80300000000000005</v>
      </c>
      <c r="M104" s="30">
        <f t="shared" ref="M104" si="181">L104*O104</f>
        <v>0</v>
      </c>
      <c r="N104" s="134" t="s">
        <v>553</v>
      </c>
      <c r="O104" s="138"/>
      <c r="P104" s="140">
        <f t="shared" ref="P104" si="182">O104*0.01</f>
        <v>0</v>
      </c>
    </row>
    <row r="105" spans="1:16" ht="27.75" customHeight="1" x14ac:dyDescent="0.25">
      <c r="A105" s="13"/>
      <c r="B105" s="76" t="s">
        <v>118</v>
      </c>
      <c r="C105" s="77" t="s">
        <v>117</v>
      </c>
      <c r="D105" s="78" t="s">
        <v>2</v>
      </c>
      <c r="E105" s="78" t="s">
        <v>3</v>
      </c>
      <c r="F105" s="102">
        <v>143</v>
      </c>
      <c r="G105" s="56">
        <v>85.8</v>
      </c>
      <c r="H105" s="130"/>
      <c r="I105" s="128"/>
      <c r="J105" s="128"/>
      <c r="K105" s="128"/>
      <c r="L105" s="137"/>
      <c r="M105" s="31"/>
      <c r="N105" s="135"/>
      <c r="O105" s="139"/>
      <c r="P105" s="141"/>
    </row>
    <row r="106" spans="1:16" ht="19.5" customHeight="1" x14ac:dyDescent="0.25">
      <c r="A106" s="12"/>
      <c r="B106" s="47" t="s">
        <v>122</v>
      </c>
      <c r="C106" s="48"/>
      <c r="D106" s="48"/>
      <c r="E106" s="48"/>
      <c r="F106" s="101"/>
      <c r="G106" s="55"/>
      <c r="H106" s="129">
        <v>1.52</v>
      </c>
      <c r="I106" s="127">
        <f t="shared" ref="I106" si="183">H106*O106</f>
        <v>0</v>
      </c>
      <c r="J106" s="127">
        <v>1.43</v>
      </c>
      <c r="K106" s="127">
        <f t="shared" ref="K106" si="184">J106*O106</f>
        <v>0</v>
      </c>
      <c r="L106" s="136">
        <v>1.1399999999999999</v>
      </c>
      <c r="M106" s="30">
        <f t="shared" ref="M106" si="185">L106*O106</f>
        <v>0</v>
      </c>
      <c r="N106" s="134"/>
      <c r="O106" s="138"/>
      <c r="P106" s="140">
        <f t="shared" ref="P106" si="186">O106*0.01</f>
        <v>0</v>
      </c>
    </row>
    <row r="107" spans="1:16" ht="27.75" customHeight="1" x14ac:dyDescent="0.25">
      <c r="A107" s="13"/>
      <c r="B107" s="50" t="s">
        <v>121</v>
      </c>
      <c r="C107" s="51" t="s">
        <v>120</v>
      </c>
      <c r="D107" s="46" t="s">
        <v>2</v>
      </c>
      <c r="E107" s="46" t="s">
        <v>3</v>
      </c>
      <c r="F107" s="102">
        <v>238</v>
      </c>
      <c r="G107" s="52">
        <v>142.80000000000001</v>
      </c>
      <c r="H107" s="131"/>
      <c r="I107" s="128"/>
      <c r="J107" s="128"/>
      <c r="K107" s="128"/>
      <c r="L107" s="137"/>
      <c r="M107" s="31"/>
      <c r="N107" s="135"/>
      <c r="O107" s="139"/>
      <c r="P107" s="141"/>
    </row>
    <row r="108" spans="1:16" ht="19.5" customHeight="1" x14ac:dyDescent="0.25">
      <c r="A108" s="12"/>
      <c r="B108" s="74" t="s">
        <v>125</v>
      </c>
      <c r="C108" s="75"/>
      <c r="D108" s="75"/>
      <c r="E108" s="75"/>
      <c r="F108" s="103"/>
      <c r="G108" s="49"/>
      <c r="H108" s="129">
        <v>1.1599999999999999</v>
      </c>
      <c r="I108" s="127">
        <f t="shared" ref="I108" si="187">H108*O108</f>
        <v>0</v>
      </c>
      <c r="J108" s="127">
        <v>1.0900000000000001</v>
      </c>
      <c r="K108" s="127">
        <f t="shared" ref="K108" si="188">J108*O108</f>
        <v>0</v>
      </c>
      <c r="L108" s="136">
        <v>1.052</v>
      </c>
      <c r="M108" s="30">
        <f t="shared" ref="M108" si="189">L108*O108</f>
        <v>0</v>
      </c>
      <c r="N108" s="134"/>
      <c r="O108" s="138"/>
      <c r="P108" s="140">
        <f t="shared" ref="P108" si="190">O108*0.01</f>
        <v>0</v>
      </c>
    </row>
    <row r="109" spans="1:16" ht="27.75" customHeight="1" x14ac:dyDescent="0.25">
      <c r="A109" s="13"/>
      <c r="B109" s="76" t="s">
        <v>124</v>
      </c>
      <c r="C109" s="77" t="s">
        <v>123</v>
      </c>
      <c r="D109" s="78" t="s">
        <v>2</v>
      </c>
      <c r="E109" s="78" t="s">
        <v>3</v>
      </c>
      <c r="F109" s="102">
        <v>181</v>
      </c>
      <c r="G109" s="52">
        <v>108.6</v>
      </c>
      <c r="H109" s="131"/>
      <c r="I109" s="128"/>
      <c r="J109" s="128"/>
      <c r="K109" s="128"/>
      <c r="L109" s="137"/>
      <c r="M109" s="31"/>
      <c r="N109" s="135"/>
      <c r="O109" s="139"/>
      <c r="P109" s="141"/>
    </row>
    <row r="110" spans="1:16" ht="19.5" customHeight="1" x14ac:dyDescent="0.25">
      <c r="A110" s="12"/>
      <c r="B110" s="47" t="s">
        <v>128</v>
      </c>
      <c r="C110" s="48"/>
      <c r="D110" s="48"/>
      <c r="E110" s="48"/>
      <c r="F110" s="103"/>
      <c r="G110" s="49"/>
      <c r="H110" s="129">
        <v>1.1599999999999999</v>
      </c>
      <c r="I110" s="127">
        <f t="shared" ref="I110" si="191">H110*O110</f>
        <v>0</v>
      </c>
      <c r="J110" s="127">
        <v>1.0900000000000001</v>
      </c>
      <c r="K110" s="127">
        <f t="shared" ref="K110" si="192">J110*O110</f>
        <v>0</v>
      </c>
      <c r="L110" s="136">
        <v>1.02</v>
      </c>
      <c r="M110" s="30">
        <f t="shared" ref="M110" si="193">L110*O110</f>
        <v>0</v>
      </c>
      <c r="N110" s="134"/>
      <c r="O110" s="138"/>
      <c r="P110" s="140">
        <f t="shared" ref="P110" si="194">O110*0.01</f>
        <v>0</v>
      </c>
    </row>
    <row r="111" spans="1:16" ht="27.75" customHeight="1" x14ac:dyDescent="0.25">
      <c r="A111" s="13"/>
      <c r="B111" s="50" t="s">
        <v>127</v>
      </c>
      <c r="C111" s="51" t="s">
        <v>126</v>
      </c>
      <c r="D111" s="46" t="s">
        <v>2</v>
      </c>
      <c r="E111" s="46" t="s">
        <v>3</v>
      </c>
      <c r="F111" s="102">
        <v>181</v>
      </c>
      <c r="G111" s="52">
        <v>108.6</v>
      </c>
      <c r="H111" s="131"/>
      <c r="I111" s="128"/>
      <c r="J111" s="128"/>
      <c r="K111" s="128"/>
      <c r="L111" s="137"/>
      <c r="M111" s="31"/>
      <c r="N111" s="135"/>
      <c r="O111" s="139"/>
      <c r="P111" s="141"/>
    </row>
    <row r="112" spans="1:16" ht="19.5" customHeight="1" x14ac:dyDescent="0.25">
      <c r="A112" s="12"/>
      <c r="B112" s="74" t="s">
        <v>131</v>
      </c>
      <c r="C112" s="75"/>
      <c r="D112" s="75"/>
      <c r="E112" s="75"/>
      <c r="F112" s="103"/>
      <c r="G112" s="49"/>
      <c r="H112" s="129">
        <v>1.52</v>
      </c>
      <c r="I112" s="127">
        <f t="shared" ref="I112" si="195">H112*O112</f>
        <v>0</v>
      </c>
      <c r="J112" s="127">
        <v>1.43</v>
      </c>
      <c r="K112" s="127">
        <f t="shared" ref="K112" si="196">J112*O112</f>
        <v>0</v>
      </c>
      <c r="L112" s="136">
        <v>1.1399999999999999</v>
      </c>
      <c r="M112" s="30">
        <f t="shared" ref="M112" si="197">L112*O112</f>
        <v>0</v>
      </c>
      <c r="N112" s="134"/>
      <c r="O112" s="138"/>
      <c r="P112" s="140">
        <f t="shared" ref="P112" si="198">O112*0.01</f>
        <v>0</v>
      </c>
    </row>
    <row r="113" spans="1:16" ht="27.75" customHeight="1" x14ac:dyDescent="0.25">
      <c r="A113" s="13"/>
      <c r="B113" s="76" t="s">
        <v>130</v>
      </c>
      <c r="C113" s="77" t="s">
        <v>129</v>
      </c>
      <c r="D113" s="78" t="s">
        <v>2</v>
      </c>
      <c r="E113" s="78" t="s">
        <v>3</v>
      </c>
      <c r="F113" s="102">
        <v>238</v>
      </c>
      <c r="G113" s="52">
        <v>142.80000000000001</v>
      </c>
      <c r="H113" s="131"/>
      <c r="I113" s="128"/>
      <c r="J113" s="128"/>
      <c r="K113" s="128"/>
      <c r="L113" s="137"/>
      <c r="M113" s="31"/>
      <c r="N113" s="135"/>
      <c r="O113" s="139"/>
      <c r="P113" s="141"/>
    </row>
    <row r="114" spans="1:16" ht="19.5" customHeight="1" x14ac:dyDescent="0.25">
      <c r="A114" s="12"/>
      <c r="B114" s="47" t="s">
        <v>134</v>
      </c>
      <c r="C114" s="48"/>
      <c r="D114" s="48"/>
      <c r="E114" s="48"/>
      <c r="F114" s="103"/>
      <c r="G114" s="49"/>
      <c r="H114" s="129">
        <v>1.21</v>
      </c>
      <c r="I114" s="127">
        <f t="shared" ref="I114" si="199">H114*O114</f>
        <v>0</v>
      </c>
      <c r="J114" s="127">
        <v>1.1399999999999999</v>
      </c>
      <c r="K114" s="127">
        <f t="shared" ref="K114" si="200">J114*O114</f>
        <v>0</v>
      </c>
      <c r="L114" s="136">
        <v>1.06</v>
      </c>
      <c r="M114" s="30">
        <f t="shared" ref="M114" si="201">L114*O114</f>
        <v>0</v>
      </c>
      <c r="N114" s="134"/>
      <c r="O114" s="138"/>
      <c r="P114" s="140">
        <f t="shared" ref="P114" si="202">O114*0.01</f>
        <v>0</v>
      </c>
    </row>
    <row r="115" spans="1:16" ht="27.75" customHeight="1" x14ac:dyDescent="0.25">
      <c r="A115" s="13"/>
      <c r="B115" s="50" t="s">
        <v>133</v>
      </c>
      <c r="C115" s="51" t="s">
        <v>132</v>
      </c>
      <c r="D115" s="46" t="s">
        <v>2</v>
      </c>
      <c r="E115" s="46" t="s">
        <v>3</v>
      </c>
      <c r="F115" s="102">
        <v>190</v>
      </c>
      <c r="G115" s="52">
        <v>114</v>
      </c>
      <c r="H115" s="131"/>
      <c r="I115" s="128"/>
      <c r="J115" s="128"/>
      <c r="K115" s="128"/>
      <c r="L115" s="137"/>
      <c r="M115" s="31"/>
      <c r="N115" s="135"/>
      <c r="O115" s="139"/>
      <c r="P115" s="141"/>
    </row>
    <row r="116" spans="1:16" ht="19.5" customHeight="1" x14ac:dyDescent="0.25">
      <c r="A116" s="15"/>
      <c r="B116" s="74" t="s">
        <v>544</v>
      </c>
      <c r="C116" s="75"/>
      <c r="D116" s="75"/>
      <c r="E116" s="75"/>
      <c r="F116" s="103"/>
      <c r="G116" s="49"/>
      <c r="H116" s="129">
        <v>0.91</v>
      </c>
      <c r="I116" s="127">
        <f t="shared" ref="I116" si="203">H116*O116</f>
        <v>0</v>
      </c>
      <c r="J116" s="127">
        <v>0.86</v>
      </c>
      <c r="K116" s="127">
        <f t="shared" ref="K116" si="204">J116*O116</f>
        <v>0</v>
      </c>
      <c r="L116" s="136">
        <v>0.80300000000000005</v>
      </c>
      <c r="M116" s="30">
        <f t="shared" ref="M116" si="205">L116*O116</f>
        <v>0</v>
      </c>
      <c r="N116" s="134"/>
      <c r="O116" s="138"/>
      <c r="P116" s="140">
        <f t="shared" ref="P116" si="206">O116*0.01</f>
        <v>0</v>
      </c>
    </row>
    <row r="117" spans="1:16" ht="27.75" customHeight="1" x14ac:dyDescent="0.25">
      <c r="A117" s="16"/>
      <c r="B117" s="76" t="s">
        <v>543</v>
      </c>
      <c r="C117" s="77" t="s">
        <v>542</v>
      </c>
      <c r="D117" s="78" t="s">
        <v>2</v>
      </c>
      <c r="E117" s="78" t="s">
        <v>3</v>
      </c>
      <c r="F117" s="102">
        <v>143</v>
      </c>
      <c r="G117" s="56">
        <v>85.8</v>
      </c>
      <c r="H117" s="130"/>
      <c r="I117" s="128"/>
      <c r="J117" s="128"/>
      <c r="K117" s="128"/>
      <c r="L117" s="137"/>
      <c r="M117" s="31"/>
      <c r="N117" s="135"/>
      <c r="O117" s="139"/>
      <c r="P117" s="141"/>
    </row>
    <row r="118" spans="1:16" ht="19.5" customHeight="1" x14ac:dyDescent="0.25">
      <c r="A118" s="17"/>
      <c r="B118" s="47" t="s">
        <v>137</v>
      </c>
      <c r="C118" s="48"/>
      <c r="D118" s="48"/>
      <c r="E118" s="48"/>
      <c r="F118" s="101"/>
      <c r="G118" s="55"/>
      <c r="H118" s="129">
        <v>1.1599999999999999</v>
      </c>
      <c r="I118" s="127">
        <f t="shared" ref="I118" si="207">H118*O118</f>
        <v>0</v>
      </c>
      <c r="J118" s="127">
        <v>1.0900000000000001</v>
      </c>
      <c r="K118" s="127">
        <f t="shared" ref="K118" si="208">J118*O118</f>
        <v>0</v>
      </c>
      <c r="L118" s="136">
        <v>1.02</v>
      </c>
      <c r="M118" s="30">
        <f t="shared" ref="M118" si="209">L118*O118</f>
        <v>0</v>
      </c>
      <c r="N118" s="134"/>
      <c r="O118" s="138"/>
      <c r="P118" s="140">
        <f t="shared" ref="P118" si="210">O118*0.01</f>
        <v>0</v>
      </c>
    </row>
    <row r="119" spans="1:16" ht="27.75" customHeight="1" x14ac:dyDescent="0.25">
      <c r="A119" s="18"/>
      <c r="B119" s="50" t="s">
        <v>136</v>
      </c>
      <c r="C119" s="51" t="s">
        <v>135</v>
      </c>
      <c r="D119" s="46" t="s">
        <v>2</v>
      </c>
      <c r="E119" s="46" t="s">
        <v>3</v>
      </c>
      <c r="F119" s="102">
        <v>181</v>
      </c>
      <c r="G119" s="52">
        <v>108.6</v>
      </c>
      <c r="H119" s="131"/>
      <c r="I119" s="128"/>
      <c r="J119" s="128"/>
      <c r="K119" s="128"/>
      <c r="L119" s="137"/>
      <c r="M119" s="31"/>
      <c r="N119" s="135"/>
      <c r="O119" s="139"/>
      <c r="P119" s="141"/>
    </row>
    <row r="120" spans="1:16" ht="19.5" customHeight="1" x14ac:dyDescent="0.25">
      <c r="A120" s="15"/>
      <c r="B120" s="74" t="s">
        <v>174</v>
      </c>
      <c r="C120" s="75"/>
      <c r="D120" s="75"/>
      <c r="E120" s="75"/>
      <c r="F120" s="103"/>
      <c r="G120" s="49"/>
      <c r="H120" s="129">
        <v>1.099</v>
      </c>
      <c r="I120" s="127">
        <f t="shared" ref="I120" si="211">H120*O120</f>
        <v>0</v>
      </c>
      <c r="J120" s="127">
        <v>1.03</v>
      </c>
      <c r="K120" s="127">
        <f t="shared" ref="K120" si="212">J120*O120</f>
        <v>0</v>
      </c>
      <c r="L120" s="136">
        <v>0.96</v>
      </c>
      <c r="M120" s="30">
        <f t="shared" ref="M120" si="213">L120*O120</f>
        <v>0</v>
      </c>
      <c r="N120" s="134"/>
      <c r="O120" s="138"/>
      <c r="P120" s="140">
        <f t="shared" ref="P120" si="214">O120*0.01</f>
        <v>0</v>
      </c>
    </row>
    <row r="121" spans="1:16" ht="27.75" customHeight="1" x14ac:dyDescent="0.25">
      <c r="A121" s="16"/>
      <c r="B121" s="76" t="s">
        <v>139</v>
      </c>
      <c r="C121" s="77" t="s">
        <v>138</v>
      </c>
      <c r="D121" s="78" t="s">
        <v>2</v>
      </c>
      <c r="E121" s="78" t="s">
        <v>3</v>
      </c>
      <c r="F121" s="102">
        <v>171</v>
      </c>
      <c r="G121" s="52">
        <v>102.6</v>
      </c>
      <c r="H121" s="131"/>
      <c r="I121" s="128"/>
      <c r="J121" s="128"/>
      <c r="K121" s="128"/>
      <c r="L121" s="137"/>
      <c r="M121" s="31"/>
      <c r="N121" s="135"/>
      <c r="O121" s="139"/>
      <c r="P121" s="141"/>
    </row>
    <row r="122" spans="1:16" ht="19.5" customHeight="1" x14ac:dyDescent="0.25">
      <c r="A122" s="17"/>
      <c r="B122" s="47" t="s">
        <v>142</v>
      </c>
      <c r="C122" s="48"/>
      <c r="D122" s="48"/>
      <c r="E122" s="48"/>
      <c r="F122" s="103"/>
      <c r="G122" s="49"/>
      <c r="H122" s="129">
        <v>1.21</v>
      </c>
      <c r="I122" s="127">
        <f t="shared" ref="I122" si="215">H122*O122</f>
        <v>0</v>
      </c>
      <c r="J122" s="127">
        <v>1.1399999999999999</v>
      </c>
      <c r="K122" s="127">
        <f t="shared" ref="K122" si="216">J122*O122</f>
        <v>0</v>
      </c>
      <c r="L122" s="136">
        <v>1.06</v>
      </c>
      <c r="M122" s="30">
        <f t="shared" ref="M122" si="217">L122*O122</f>
        <v>0</v>
      </c>
      <c r="N122" s="134"/>
      <c r="O122" s="138"/>
      <c r="P122" s="140">
        <f t="shared" ref="P122" si="218">O122*0.01</f>
        <v>0</v>
      </c>
    </row>
    <row r="123" spans="1:16" ht="27.75" customHeight="1" x14ac:dyDescent="0.25">
      <c r="A123" s="18"/>
      <c r="B123" s="50" t="s">
        <v>141</v>
      </c>
      <c r="C123" s="51" t="s">
        <v>140</v>
      </c>
      <c r="D123" s="46" t="s">
        <v>2</v>
      </c>
      <c r="E123" s="46" t="s">
        <v>3</v>
      </c>
      <c r="F123" s="102">
        <v>190</v>
      </c>
      <c r="G123" s="52">
        <v>114</v>
      </c>
      <c r="H123" s="131"/>
      <c r="I123" s="128"/>
      <c r="J123" s="128"/>
      <c r="K123" s="128"/>
      <c r="L123" s="137"/>
      <c r="M123" s="31"/>
      <c r="N123" s="135"/>
      <c r="O123" s="139"/>
      <c r="P123" s="141"/>
    </row>
    <row r="124" spans="1:16" ht="19.5" customHeight="1" x14ac:dyDescent="0.25">
      <c r="A124" s="15"/>
      <c r="B124" s="114" t="s">
        <v>145</v>
      </c>
      <c r="C124" s="115"/>
      <c r="D124" s="115"/>
      <c r="E124" s="115"/>
      <c r="F124" s="103"/>
      <c r="G124" s="49"/>
      <c r="H124" s="129">
        <v>1.34</v>
      </c>
      <c r="I124" s="127">
        <f t="shared" ref="I124" si="219">H124*O124</f>
        <v>0</v>
      </c>
      <c r="J124" s="127">
        <v>1.26</v>
      </c>
      <c r="K124" s="127">
        <f t="shared" ref="K124" si="220">J124*O124</f>
        <v>0</v>
      </c>
      <c r="L124" s="136">
        <v>1.17</v>
      </c>
      <c r="M124" s="30">
        <f t="shared" ref="M124" si="221">L124*O124</f>
        <v>0</v>
      </c>
      <c r="N124" s="134"/>
      <c r="O124" s="138"/>
      <c r="P124" s="140">
        <f t="shared" ref="P124" si="222">O124*0.01</f>
        <v>0</v>
      </c>
    </row>
    <row r="125" spans="1:16" ht="27.75" customHeight="1" x14ac:dyDescent="0.25">
      <c r="A125" s="16"/>
      <c r="B125" s="76" t="s">
        <v>144</v>
      </c>
      <c r="C125" s="77" t="s">
        <v>143</v>
      </c>
      <c r="D125" s="78" t="s">
        <v>2</v>
      </c>
      <c r="E125" s="78" t="s">
        <v>3</v>
      </c>
      <c r="F125" s="102">
        <v>209</v>
      </c>
      <c r="G125" s="52">
        <v>125.4</v>
      </c>
      <c r="H125" s="131"/>
      <c r="I125" s="128"/>
      <c r="J125" s="128"/>
      <c r="K125" s="128"/>
      <c r="L125" s="137"/>
      <c r="M125" s="31"/>
      <c r="N125" s="135"/>
      <c r="O125" s="139"/>
      <c r="P125" s="141"/>
    </row>
    <row r="126" spans="1:16" ht="19.5" customHeight="1" x14ac:dyDescent="0.25">
      <c r="A126" s="17"/>
      <c r="B126" s="47" t="s">
        <v>148</v>
      </c>
      <c r="C126" s="48"/>
      <c r="D126" s="48"/>
      <c r="E126" s="48"/>
      <c r="F126" s="103"/>
      <c r="G126" s="49"/>
      <c r="H126" s="129">
        <v>0.91</v>
      </c>
      <c r="I126" s="127">
        <f t="shared" ref="I126" si="223">H126*O126</f>
        <v>0</v>
      </c>
      <c r="J126" s="127">
        <v>0.86</v>
      </c>
      <c r="K126" s="127">
        <f t="shared" ref="K126" si="224">J126*O126</f>
        <v>0</v>
      </c>
      <c r="L126" s="136">
        <v>0.80300000000000005</v>
      </c>
      <c r="M126" s="30">
        <f t="shared" ref="M126" si="225">L126*O126</f>
        <v>0</v>
      </c>
      <c r="N126" s="134" t="s">
        <v>553</v>
      </c>
      <c r="O126" s="138"/>
      <c r="P126" s="140">
        <f t="shared" ref="P126" si="226">O126*0.01</f>
        <v>0</v>
      </c>
    </row>
    <row r="127" spans="1:16" ht="27.75" customHeight="1" x14ac:dyDescent="0.25">
      <c r="A127" s="18"/>
      <c r="B127" s="50" t="s">
        <v>147</v>
      </c>
      <c r="C127" s="51" t="s">
        <v>146</v>
      </c>
      <c r="D127" s="46" t="s">
        <v>2</v>
      </c>
      <c r="E127" s="46" t="s">
        <v>3</v>
      </c>
      <c r="F127" s="102">
        <v>143</v>
      </c>
      <c r="G127" s="56">
        <v>85.8</v>
      </c>
      <c r="H127" s="130"/>
      <c r="I127" s="128"/>
      <c r="J127" s="128"/>
      <c r="K127" s="128"/>
      <c r="L127" s="137"/>
      <c r="M127" s="31"/>
      <c r="N127" s="135"/>
      <c r="O127" s="139"/>
      <c r="P127" s="141"/>
    </row>
    <row r="128" spans="1:16" ht="19.5" customHeight="1" x14ac:dyDescent="0.25">
      <c r="A128" s="15"/>
      <c r="B128" s="74" t="s">
        <v>525</v>
      </c>
      <c r="C128" s="75"/>
      <c r="D128" s="75"/>
      <c r="E128" s="75"/>
      <c r="F128" s="101"/>
      <c r="G128" s="55"/>
      <c r="H128" s="129">
        <v>0.91</v>
      </c>
      <c r="I128" s="127">
        <f t="shared" ref="I128" si="227">H128*O128</f>
        <v>0</v>
      </c>
      <c r="J128" s="127">
        <v>0.86</v>
      </c>
      <c r="K128" s="127">
        <f t="shared" ref="K128" si="228">J128*O128</f>
        <v>0</v>
      </c>
      <c r="L128" s="136">
        <v>0.80300000000000005</v>
      </c>
      <c r="M128" s="30">
        <f t="shared" ref="M128" si="229">L128*O128</f>
        <v>0</v>
      </c>
      <c r="N128" s="134"/>
      <c r="O128" s="138"/>
      <c r="P128" s="140">
        <f t="shared" ref="P128" si="230">O128*0.01</f>
        <v>0</v>
      </c>
    </row>
    <row r="129" spans="1:16" ht="27.75" customHeight="1" x14ac:dyDescent="0.25">
      <c r="A129" s="16"/>
      <c r="B129" s="76" t="s">
        <v>150</v>
      </c>
      <c r="C129" s="77" t="s">
        <v>149</v>
      </c>
      <c r="D129" s="78" t="s">
        <v>2</v>
      </c>
      <c r="E129" s="78" t="s">
        <v>3</v>
      </c>
      <c r="F129" s="102">
        <v>143</v>
      </c>
      <c r="G129" s="56">
        <v>85.8</v>
      </c>
      <c r="H129" s="130"/>
      <c r="I129" s="128"/>
      <c r="J129" s="128"/>
      <c r="K129" s="128"/>
      <c r="L129" s="137"/>
      <c r="M129" s="31"/>
      <c r="N129" s="135"/>
      <c r="O129" s="139"/>
      <c r="P129" s="141"/>
    </row>
    <row r="130" spans="1:16" ht="19.5" customHeight="1" x14ac:dyDescent="0.25">
      <c r="A130" s="17"/>
      <c r="B130" s="47" t="s">
        <v>171</v>
      </c>
      <c r="C130" s="48"/>
      <c r="D130" s="48"/>
      <c r="E130" s="48"/>
      <c r="F130" s="101"/>
      <c r="G130" s="55"/>
      <c r="H130" s="129">
        <v>1.52</v>
      </c>
      <c r="I130" s="127">
        <f t="shared" ref="I130" si="231">H130*O130</f>
        <v>0</v>
      </c>
      <c r="J130" s="127">
        <v>1.43</v>
      </c>
      <c r="K130" s="127">
        <f t="shared" ref="K130" si="232">J130*O130</f>
        <v>0</v>
      </c>
      <c r="L130" s="136">
        <v>1.1399999999999999</v>
      </c>
      <c r="M130" s="30">
        <f t="shared" ref="M130" si="233">L130*O130</f>
        <v>0</v>
      </c>
      <c r="N130" s="134"/>
      <c r="O130" s="138"/>
      <c r="P130" s="140">
        <f t="shared" ref="P130" si="234">O130*0.01</f>
        <v>0</v>
      </c>
    </row>
    <row r="131" spans="1:16" ht="27.75" customHeight="1" x14ac:dyDescent="0.25">
      <c r="A131" s="18"/>
      <c r="B131" s="50" t="s">
        <v>152</v>
      </c>
      <c r="C131" s="51" t="s">
        <v>151</v>
      </c>
      <c r="D131" s="46" t="s">
        <v>2</v>
      </c>
      <c r="E131" s="46" t="s">
        <v>3</v>
      </c>
      <c r="F131" s="102">
        <v>238</v>
      </c>
      <c r="G131" s="52">
        <v>142.80000000000001</v>
      </c>
      <c r="H131" s="131"/>
      <c r="I131" s="128"/>
      <c r="J131" s="128"/>
      <c r="K131" s="128"/>
      <c r="L131" s="137"/>
      <c r="M131" s="31"/>
      <c r="N131" s="135"/>
      <c r="O131" s="139"/>
      <c r="P131" s="141"/>
    </row>
    <row r="132" spans="1:16" ht="19.5" customHeight="1" x14ac:dyDescent="0.25">
      <c r="A132" s="15"/>
      <c r="B132" s="74" t="s">
        <v>513</v>
      </c>
      <c r="C132" s="75"/>
      <c r="D132" s="75"/>
      <c r="E132" s="75"/>
      <c r="F132" s="103"/>
      <c r="G132" s="49"/>
      <c r="H132" s="129">
        <v>0.91</v>
      </c>
      <c r="I132" s="127">
        <f t="shared" ref="I132" si="235">H132*O132</f>
        <v>0</v>
      </c>
      <c r="J132" s="127">
        <v>0.86</v>
      </c>
      <c r="K132" s="127">
        <f t="shared" ref="K132" si="236">J132*O132</f>
        <v>0</v>
      </c>
      <c r="L132" s="136">
        <v>0.80300000000000005</v>
      </c>
      <c r="M132" s="30">
        <f t="shared" ref="M132" si="237">L132*O132</f>
        <v>0</v>
      </c>
      <c r="N132" s="134"/>
      <c r="O132" s="138"/>
      <c r="P132" s="140">
        <f t="shared" ref="P132" si="238">O132*0.01</f>
        <v>0</v>
      </c>
    </row>
    <row r="133" spans="1:16" ht="27.75" customHeight="1" x14ac:dyDescent="0.25">
      <c r="A133" s="16"/>
      <c r="B133" s="76" t="s">
        <v>511</v>
      </c>
      <c r="C133" s="77" t="s">
        <v>512</v>
      </c>
      <c r="D133" s="78" t="s">
        <v>2</v>
      </c>
      <c r="E133" s="78" t="s">
        <v>3</v>
      </c>
      <c r="F133" s="102">
        <v>143</v>
      </c>
      <c r="G133" s="56">
        <v>85.8</v>
      </c>
      <c r="H133" s="130"/>
      <c r="I133" s="128"/>
      <c r="J133" s="128"/>
      <c r="K133" s="128"/>
      <c r="L133" s="137"/>
      <c r="M133" s="31"/>
      <c r="N133" s="135"/>
      <c r="O133" s="139"/>
      <c r="P133" s="141"/>
    </row>
    <row r="134" spans="1:16" ht="19.5" customHeight="1" x14ac:dyDescent="0.25">
      <c r="A134" s="17"/>
      <c r="B134" s="47" t="s">
        <v>516</v>
      </c>
      <c r="C134" s="48"/>
      <c r="D134" s="48"/>
      <c r="E134" s="48"/>
      <c r="F134" s="101"/>
      <c r="G134" s="55"/>
      <c r="H134" s="129">
        <v>0.91</v>
      </c>
      <c r="I134" s="127">
        <f t="shared" ref="I134" si="239">H134*O134</f>
        <v>0</v>
      </c>
      <c r="J134" s="127">
        <v>0.86</v>
      </c>
      <c r="K134" s="127">
        <f t="shared" ref="K134" si="240">J134*O134</f>
        <v>0</v>
      </c>
      <c r="L134" s="136">
        <v>0.80300000000000005</v>
      </c>
      <c r="M134" s="30">
        <f t="shared" ref="M134" si="241">L134*O134</f>
        <v>0</v>
      </c>
      <c r="N134" s="134"/>
      <c r="O134" s="138"/>
      <c r="P134" s="140">
        <f>O134*0.01</f>
        <v>0</v>
      </c>
    </row>
    <row r="135" spans="1:16" ht="27.75" customHeight="1" x14ac:dyDescent="0.25">
      <c r="A135" s="18"/>
      <c r="B135" s="50" t="s">
        <v>514</v>
      </c>
      <c r="C135" s="51" t="s">
        <v>515</v>
      </c>
      <c r="D135" s="46" t="s">
        <v>2</v>
      </c>
      <c r="E135" s="46" t="s">
        <v>3</v>
      </c>
      <c r="F135" s="102">
        <v>143</v>
      </c>
      <c r="G135" s="56">
        <v>85.8</v>
      </c>
      <c r="H135" s="130"/>
      <c r="I135" s="128"/>
      <c r="J135" s="128"/>
      <c r="K135" s="128"/>
      <c r="L135" s="137"/>
      <c r="M135" s="31"/>
      <c r="N135" s="135"/>
      <c r="O135" s="139"/>
      <c r="P135" s="141"/>
    </row>
    <row r="136" spans="1:16" s="68" customFormat="1" ht="26.25" customHeight="1" x14ac:dyDescent="0.25">
      <c r="A136" s="69"/>
      <c r="B136" s="69"/>
      <c r="C136" s="69"/>
      <c r="D136" s="69"/>
      <c r="E136" s="69" t="s">
        <v>175</v>
      </c>
      <c r="F136" s="70"/>
      <c r="G136" s="70"/>
      <c r="H136" s="66"/>
      <c r="I136" s="66"/>
      <c r="J136" s="66"/>
      <c r="K136" s="66"/>
      <c r="L136" s="66"/>
      <c r="M136" s="66"/>
      <c r="N136" s="66"/>
      <c r="O136" s="71"/>
      <c r="P136" s="69"/>
    </row>
    <row r="137" spans="1:16" ht="19.5" customHeight="1" x14ac:dyDescent="0.25">
      <c r="A137" s="12"/>
      <c r="B137" s="47" t="s">
        <v>227</v>
      </c>
      <c r="C137" s="48"/>
      <c r="D137" s="48"/>
      <c r="E137" s="48"/>
      <c r="F137" s="103"/>
      <c r="G137" s="49"/>
      <c r="H137" s="129">
        <v>0.91</v>
      </c>
      <c r="I137" s="127">
        <f t="shared" ref="I137" si="242">H137*O137</f>
        <v>0</v>
      </c>
      <c r="J137" s="127">
        <v>0.86</v>
      </c>
      <c r="K137" s="127">
        <f t="shared" ref="K137" si="243">J137*O137</f>
        <v>0</v>
      </c>
      <c r="L137" s="136">
        <v>0.80300000000000005</v>
      </c>
      <c r="M137" s="30">
        <f t="shared" ref="M137" si="244">L137*O137</f>
        <v>0</v>
      </c>
      <c r="N137" s="134"/>
      <c r="O137" s="138"/>
      <c r="P137" s="140">
        <f t="shared" ref="P137" si="245">O137*0.01</f>
        <v>0</v>
      </c>
    </row>
    <row r="138" spans="1:16" ht="27.75" customHeight="1" x14ac:dyDescent="0.25">
      <c r="A138" s="13"/>
      <c r="B138" s="50" t="s">
        <v>225</v>
      </c>
      <c r="C138" s="51" t="s">
        <v>226</v>
      </c>
      <c r="D138" s="46" t="s">
        <v>2</v>
      </c>
      <c r="E138" s="46" t="s">
        <v>3</v>
      </c>
      <c r="F138" s="102">
        <v>143</v>
      </c>
      <c r="G138" s="56">
        <v>85.8</v>
      </c>
      <c r="H138" s="130"/>
      <c r="I138" s="128"/>
      <c r="J138" s="128"/>
      <c r="K138" s="128"/>
      <c r="L138" s="137"/>
      <c r="M138" s="31"/>
      <c r="N138" s="135"/>
      <c r="O138" s="139"/>
      <c r="P138" s="141"/>
    </row>
    <row r="139" spans="1:16" ht="19.5" customHeight="1" x14ac:dyDescent="0.25">
      <c r="A139" s="12"/>
      <c r="B139" s="74" t="s">
        <v>178</v>
      </c>
      <c r="C139" s="75"/>
      <c r="D139" s="75"/>
      <c r="E139" s="75"/>
      <c r="F139" s="101"/>
      <c r="G139" s="55"/>
      <c r="H139" s="129">
        <v>0.91</v>
      </c>
      <c r="I139" s="127">
        <f t="shared" ref="I139" si="246">H139*O139</f>
        <v>0</v>
      </c>
      <c r="J139" s="127">
        <v>0.86</v>
      </c>
      <c r="K139" s="127">
        <f t="shared" ref="K139" si="247">J139*O139</f>
        <v>0</v>
      </c>
      <c r="L139" s="136">
        <v>0.80300000000000005</v>
      </c>
      <c r="M139" s="30">
        <f t="shared" ref="M139" si="248">L139*O139</f>
        <v>0</v>
      </c>
      <c r="N139" s="134"/>
      <c r="O139" s="138"/>
      <c r="P139" s="140">
        <f t="shared" ref="P139" si="249">O139*0.01</f>
        <v>0</v>
      </c>
    </row>
    <row r="140" spans="1:16" ht="27.75" customHeight="1" x14ac:dyDescent="0.25">
      <c r="A140" s="13"/>
      <c r="B140" s="76" t="s">
        <v>176</v>
      </c>
      <c r="C140" s="77" t="s">
        <v>177</v>
      </c>
      <c r="D140" s="78" t="s">
        <v>2</v>
      </c>
      <c r="E140" s="78" t="s">
        <v>3</v>
      </c>
      <c r="F140" s="102">
        <v>143</v>
      </c>
      <c r="G140" s="56">
        <v>85.8</v>
      </c>
      <c r="H140" s="130"/>
      <c r="I140" s="128"/>
      <c r="J140" s="128"/>
      <c r="K140" s="128"/>
      <c r="L140" s="137"/>
      <c r="M140" s="31"/>
      <c r="N140" s="135"/>
      <c r="O140" s="139"/>
      <c r="P140" s="141"/>
    </row>
    <row r="141" spans="1:16" ht="19.5" customHeight="1" x14ac:dyDescent="0.25">
      <c r="A141" s="12"/>
      <c r="B141" s="47" t="s">
        <v>489</v>
      </c>
      <c r="C141" s="48"/>
      <c r="D141" s="48"/>
      <c r="E141" s="48"/>
      <c r="F141" s="101"/>
      <c r="G141" s="55"/>
      <c r="H141" s="129">
        <v>1.65</v>
      </c>
      <c r="I141" s="127">
        <f t="shared" ref="I141" si="250">H141*O141</f>
        <v>0</v>
      </c>
      <c r="J141" s="127">
        <v>1.55</v>
      </c>
      <c r="K141" s="127">
        <f t="shared" ref="K141" si="251">J141*O141</f>
        <v>0</v>
      </c>
      <c r="L141" s="136">
        <v>1.44</v>
      </c>
      <c r="M141" s="30">
        <f t="shared" ref="M141" si="252">L141*O141</f>
        <v>0</v>
      </c>
      <c r="N141" s="134"/>
      <c r="O141" s="138"/>
      <c r="P141" s="140">
        <f t="shared" ref="P141" si="253">O141*0.01</f>
        <v>0</v>
      </c>
    </row>
    <row r="142" spans="1:16" ht="27.75" customHeight="1" x14ac:dyDescent="0.25">
      <c r="A142" s="13"/>
      <c r="B142" s="50" t="s">
        <v>179</v>
      </c>
      <c r="C142" s="51" t="s">
        <v>180</v>
      </c>
      <c r="D142" s="46" t="s">
        <v>2</v>
      </c>
      <c r="E142" s="46" t="s">
        <v>3</v>
      </c>
      <c r="F142" s="102">
        <v>257</v>
      </c>
      <c r="G142" s="52">
        <v>154.19999999999999</v>
      </c>
      <c r="H142" s="131"/>
      <c r="I142" s="128"/>
      <c r="J142" s="128"/>
      <c r="K142" s="128"/>
      <c r="L142" s="137"/>
      <c r="M142" s="31"/>
      <c r="N142" s="135"/>
      <c r="O142" s="139"/>
      <c r="P142" s="141"/>
    </row>
    <row r="143" spans="1:16" ht="19.5" customHeight="1" x14ac:dyDescent="0.25">
      <c r="A143" s="12"/>
      <c r="B143" s="74" t="s">
        <v>490</v>
      </c>
      <c r="C143" s="75"/>
      <c r="D143" s="75"/>
      <c r="E143" s="75"/>
      <c r="F143" s="103"/>
      <c r="G143" s="49"/>
      <c r="H143" s="129">
        <v>1.52</v>
      </c>
      <c r="I143" s="127">
        <f t="shared" ref="I143" si="254">H143*O143</f>
        <v>0</v>
      </c>
      <c r="J143" s="127">
        <v>1.43</v>
      </c>
      <c r="K143" s="127">
        <f t="shared" ref="K143" si="255">J143*O143</f>
        <v>0</v>
      </c>
      <c r="L143" s="136">
        <v>1.1399999999999999</v>
      </c>
      <c r="M143" s="30">
        <f t="shared" ref="M143" si="256">L143*O143</f>
        <v>0</v>
      </c>
      <c r="N143" s="134"/>
      <c r="O143" s="138"/>
      <c r="P143" s="140">
        <f t="shared" ref="P143" si="257">O143*0.01</f>
        <v>0</v>
      </c>
    </row>
    <row r="144" spans="1:16" ht="27.75" customHeight="1" x14ac:dyDescent="0.25">
      <c r="A144" s="13"/>
      <c r="B144" s="76" t="s">
        <v>181</v>
      </c>
      <c r="C144" s="77" t="s">
        <v>182</v>
      </c>
      <c r="D144" s="78" t="s">
        <v>2</v>
      </c>
      <c r="E144" s="78" t="s">
        <v>3</v>
      </c>
      <c r="F144" s="102">
        <v>238</v>
      </c>
      <c r="G144" s="52">
        <v>142.80000000000001</v>
      </c>
      <c r="H144" s="131"/>
      <c r="I144" s="128"/>
      <c r="J144" s="128"/>
      <c r="K144" s="128"/>
      <c r="L144" s="137"/>
      <c r="M144" s="31"/>
      <c r="N144" s="135"/>
      <c r="O144" s="139"/>
      <c r="P144" s="141"/>
    </row>
    <row r="145" spans="1:16" ht="19.5" customHeight="1" x14ac:dyDescent="0.25">
      <c r="A145" s="12"/>
      <c r="B145" s="60" t="s">
        <v>185</v>
      </c>
      <c r="C145" s="61"/>
      <c r="D145" s="61"/>
      <c r="E145" s="61"/>
      <c r="F145" s="105"/>
      <c r="G145" s="62"/>
      <c r="H145" s="129">
        <v>0.91</v>
      </c>
      <c r="I145" s="127">
        <f t="shared" ref="I145" si="258">H145*O145</f>
        <v>0</v>
      </c>
      <c r="J145" s="127">
        <v>0.86</v>
      </c>
      <c r="K145" s="127">
        <f t="shared" ref="K145" si="259">J145*O145</f>
        <v>0</v>
      </c>
      <c r="L145" s="136">
        <v>0.80300000000000005</v>
      </c>
      <c r="M145" s="30">
        <f t="shared" ref="M145" si="260">L145*O145</f>
        <v>0</v>
      </c>
      <c r="N145" s="134"/>
      <c r="O145" s="138"/>
      <c r="P145" s="140">
        <f t="shared" ref="P145" si="261">O145*0.01</f>
        <v>0</v>
      </c>
    </row>
    <row r="146" spans="1:16" ht="27.75" customHeight="1" x14ac:dyDescent="0.25">
      <c r="A146" s="13"/>
      <c r="B146" s="50" t="s">
        <v>183</v>
      </c>
      <c r="C146" s="51" t="s">
        <v>184</v>
      </c>
      <c r="D146" s="46" t="s">
        <v>2</v>
      </c>
      <c r="E146" s="46" t="s">
        <v>3</v>
      </c>
      <c r="F146" s="102">
        <v>143</v>
      </c>
      <c r="G146" s="56">
        <v>85.8</v>
      </c>
      <c r="H146" s="130"/>
      <c r="I146" s="128"/>
      <c r="J146" s="128"/>
      <c r="K146" s="128"/>
      <c r="L146" s="137"/>
      <c r="M146" s="31"/>
      <c r="N146" s="135"/>
      <c r="O146" s="139"/>
      <c r="P146" s="141"/>
    </row>
    <row r="147" spans="1:16" ht="19.5" customHeight="1" x14ac:dyDescent="0.25">
      <c r="A147" s="12"/>
      <c r="B147" s="79" t="s">
        <v>188</v>
      </c>
      <c r="C147" s="80"/>
      <c r="D147" s="80"/>
      <c r="E147" s="80"/>
      <c r="F147" s="106"/>
      <c r="G147" s="63"/>
      <c r="H147" s="129">
        <v>1.52</v>
      </c>
      <c r="I147" s="127">
        <f t="shared" ref="I147" si="262">H147*O147</f>
        <v>0</v>
      </c>
      <c r="J147" s="127">
        <v>1.43</v>
      </c>
      <c r="K147" s="127">
        <f t="shared" ref="K147" si="263">J147*O147</f>
        <v>0</v>
      </c>
      <c r="L147" s="136">
        <v>1.1399999999999999</v>
      </c>
      <c r="M147" s="30">
        <f t="shared" ref="M147" si="264">L147*O147</f>
        <v>0</v>
      </c>
      <c r="N147" s="134"/>
      <c r="O147" s="138"/>
      <c r="P147" s="140">
        <f t="shared" ref="P147" si="265">O147*0.01</f>
        <v>0</v>
      </c>
    </row>
    <row r="148" spans="1:16" ht="27.75" customHeight="1" x14ac:dyDescent="0.25">
      <c r="A148" s="13"/>
      <c r="B148" s="76" t="s">
        <v>186</v>
      </c>
      <c r="C148" s="77" t="s">
        <v>187</v>
      </c>
      <c r="D148" s="78" t="s">
        <v>2</v>
      </c>
      <c r="E148" s="78" t="s">
        <v>3</v>
      </c>
      <c r="F148" s="102">
        <v>238</v>
      </c>
      <c r="G148" s="52">
        <v>142.80000000000001</v>
      </c>
      <c r="H148" s="131"/>
      <c r="I148" s="128"/>
      <c r="J148" s="128"/>
      <c r="K148" s="128"/>
      <c r="L148" s="137"/>
      <c r="M148" s="31"/>
      <c r="N148" s="135"/>
      <c r="O148" s="139"/>
      <c r="P148" s="141"/>
    </row>
    <row r="149" spans="1:16" ht="19.5" customHeight="1" x14ac:dyDescent="0.25">
      <c r="A149" s="12"/>
      <c r="B149" s="60" t="s">
        <v>191</v>
      </c>
      <c r="C149" s="61"/>
      <c r="D149" s="61"/>
      <c r="E149" s="61"/>
      <c r="F149" s="105"/>
      <c r="G149" s="62"/>
      <c r="H149" s="129">
        <v>1.1599999999999999</v>
      </c>
      <c r="I149" s="127">
        <f t="shared" ref="I149" si="266">H149*O149</f>
        <v>0</v>
      </c>
      <c r="J149" s="127">
        <v>1.0900000000000001</v>
      </c>
      <c r="K149" s="127">
        <f t="shared" ref="K149" si="267">J149*O149</f>
        <v>0</v>
      </c>
      <c r="L149" s="136">
        <v>1.02</v>
      </c>
      <c r="M149" s="30">
        <f t="shared" ref="M149" si="268">L149*O149</f>
        <v>0</v>
      </c>
      <c r="N149" s="134"/>
      <c r="O149" s="138"/>
      <c r="P149" s="140">
        <f t="shared" ref="P149" si="269">O149*0.01</f>
        <v>0</v>
      </c>
    </row>
    <row r="150" spans="1:16" ht="27.75" customHeight="1" x14ac:dyDescent="0.25">
      <c r="A150" s="13"/>
      <c r="B150" s="50" t="s">
        <v>189</v>
      </c>
      <c r="C150" s="51" t="s">
        <v>190</v>
      </c>
      <c r="D150" s="46" t="s">
        <v>2</v>
      </c>
      <c r="E150" s="46" t="s">
        <v>3</v>
      </c>
      <c r="F150" s="102">
        <v>181</v>
      </c>
      <c r="G150" s="52">
        <v>108.6</v>
      </c>
      <c r="H150" s="131"/>
      <c r="I150" s="128"/>
      <c r="J150" s="128"/>
      <c r="K150" s="128"/>
      <c r="L150" s="137"/>
      <c r="M150" s="31"/>
      <c r="N150" s="135"/>
      <c r="O150" s="139"/>
      <c r="P150" s="141"/>
    </row>
    <row r="151" spans="1:16" ht="19.5" customHeight="1" x14ac:dyDescent="0.25">
      <c r="A151" s="12"/>
      <c r="B151" s="79" t="s">
        <v>496</v>
      </c>
      <c r="C151" s="80"/>
      <c r="D151" s="80"/>
      <c r="E151" s="80"/>
      <c r="F151" s="105"/>
      <c r="G151" s="62"/>
      <c r="H151" s="129">
        <v>1.52</v>
      </c>
      <c r="I151" s="127">
        <f t="shared" ref="I151" si="270">H151*O151</f>
        <v>0</v>
      </c>
      <c r="J151" s="127">
        <v>1.43</v>
      </c>
      <c r="K151" s="127">
        <f t="shared" ref="K151" si="271">J151*O151</f>
        <v>0</v>
      </c>
      <c r="L151" s="136">
        <v>1.1399999999999999</v>
      </c>
      <c r="M151" s="30">
        <f t="shared" ref="M151" si="272">L151*O151</f>
        <v>0</v>
      </c>
      <c r="N151" s="134" t="s">
        <v>553</v>
      </c>
      <c r="O151" s="138"/>
      <c r="P151" s="140">
        <f t="shared" ref="P151" si="273">O151*0.01</f>
        <v>0</v>
      </c>
    </row>
    <row r="152" spans="1:16" ht="27.75" customHeight="1" x14ac:dyDescent="0.25">
      <c r="A152" s="13"/>
      <c r="B152" s="76" t="s">
        <v>192</v>
      </c>
      <c r="C152" s="77" t="s">
        <v>193</v>
      </c>
      <c r="D152" s="78" t="s">
        <v>2</v>
      </c>
      <c r="E152" s="78" t="s">
        <v>3</v>
      </c>
      <c r="F152" s="102">
        <v>238</v>
      </c>
      <c r="G152" s="52">
        <v>142.80000000000001</v>
      </c>
      <c r="H152" s="131"/>
      <c r="I152" s="128"/>
      <c r="J152" s="128"/>
      <c r="K152" s="128"/>
      <c r="L152" s="137"/>
      <c r="M152" s="31"/>
      <c r="N152" s="135"/>
      <c r="O152" s="139"/>
      <c r="P152" s="141"/>
    </row>
    <row r="153" spans="1:16" ht="19.5" customHeight="1" x14ac:dyDescent="0.25">
      <c r="A153" s="12"/>
      <c r="B153" s="60" t="s">
        <v>196</v>
      </c>
      <c r="C153" s="61"/>
      <c r="D153" s="61"/>
      <c r="E153" s="61"/>
      <c r="F153" s="105"/>
      <c r="G153" s="62"/>
      <c r="H153" s="129">
        <v>0.91</v>
      </c>
      <c r="I153" s="127">
        <f t="shared" ref="I153" si="274">H153*O153</f>
        <v>0</v>
      </c>
      <c r="J153" s="127">
        <v>0.86</v>
      </c>
      <c r="K153" s="127">
        <f t="shared" ref="K153" si="275">J153*O153</f>
        <v>0</v>
      </c>
      <c r="L153" s="136">
        <v>0.80300000000000005</v>
      </c>
      <c r="M153" s="30">
        <f t="shared" ref="M153" si="276">L153*O153</f>
        <v>0</v>
      </c>
      <c r="N153" s="134"/>
      <c r="O153" s="138"/>
      <c r="P153" s="140">
        <f t="shared" ref="P153" si="277">O153*0.01</f>
        <v>0</v>
      </c>
    </row>
    <row r="154" spans="1:16" ht="27.75" customHeight="1" x14ac:dyDescent="0.25">
      <c r="A154" s="13"/>
      <c r="B154" s="50" t="s">
        <v>194</v>
      </c>
      <c r="C154" s="51" t="s">
        <v>195</v>
      </c>
      <c r="D154" s="46" t="s">
        <v>2</v>
      </c>
      <c r="E154" s="46" t="s">
        <v>3</v>
      </c>
      <c r="F154" s="102">
        <v>143</v>
      </c>
      <c r="G154" s="56">
        <v>85.8</v>
      </c>
      <c r="H154" s="130"/>
      <c r="I154" s="128"/>
      <c r="J154" s="128"/>
      <c r="K154" s="128"/>
      <c r="L154" s="137"/>
      <c r="M154" s="31"/>
      <c r="N154" s="135"/>
      <c r="O154" s="139"/>
      <c r="P154" s="141"/>
    </row>
    <row r="155" spans="1:16" ht="19.5" customHeight="1" x14ac:dyDescent="0.25">
      <c r="A155" s="12"/>
      <c r="B155" s="79" t="s">
        <v>199</v>
      </c>
      <c r="C155" s="80"/>
      <c r="D155" s="80"/>
      <c r="E155" s="80"/>
      <c r="F155" s="106"/>
      <c r="G155" s="63"/>
      <c r="H155" s="129">
        <v>1.1599999999999999</v>
      </c>
      <c r="I155" s="127">
        <f t="shared" ref="I155" si="278">H155*O155</f>
        <v>0</v>
      </c>
      <c r="J155" s="127">
        <v>1.0900000000000001</v>
      </c>
      <c r="K155" s="127">
        <f t="shared" ref="K155" si="279">J155*O155</f>
        <v>0</v>
      </c>
      <c r="L155" s="136">
        <v>1.02</v>
      </c>
      <c r="M155" s="30">
        <f t="shared" ref="M155" si="280">L155*O155</f>
        <v>0</v>
      </c>
      <c r="N155" s="134"/>
      <c r="O155" s="138"/>
      <c r="P155" s="140">
        <f t="shared" ref="P155" si="281">O155*0.01</f>
        <v>0</v>
      </c>
    </row>
    <row r="156" spans="1:16" ht="27.75" customHeight="1" x14ac:dyDescent="0.25">
      <c r="A156" s="13"/>
      <c r="B156" s="76" t="s">
        <v>197</v>
      </c>
      <c r="C156" s="77" t="s">
        <v>198</v>
      </c>
      <c r="D156" s="78" t="s">
        <v>2</v>
      </c>
      <c r="E156" s="78" t="s">
        <v>3</v>
      </c>
      <c r="F156" s="102">
        <v>181</v>
      </c>
      <c r="G156" s="52">
        <v>108.6</v>
      </c>
      <c r="H156" s="131"/>
      <c r="I156" s="128"/>
      <c r="J156" s="128"/>
      <c r="K156" s="128"/>
      <c r="L156" s="137"/>
      <c r="M156" s="31"/>
      <c r="N156" s="135"/>
      <c r="O156" s="139"/>
      <c r="P156" s="141"/>
    </row>
    <row r="157" spans="1:16" ht="19.5" customHeight="1" x14ac:dyDescent="0.25">
      <c r="A157" s="12"/>
      <c r="B157" s="60" t="s">
        <v>202</v>
      </c>
      <c r="C157" s="61"/>
      <c r="D157" s="61"/>
      <c r="E157" s="61"/>
      <c r="F157" s="105"/>
      <c r="G157" s="62"/>
      <c r="H157" s="129">
        <v>0.91</v>
      </c>
      <c r="I157" s="127">
        <f t="shared" ref="I157" si="282">H157*O157</f>
        <v>0</v>
      </c>
      <c r="J157" s="127">
        <v>0.86</v>
      </c>
      <c r="K157" s="127">
        <f t="shared" ref="K157" si="283">J157*O157</f>
        <v>0</v>
      </c>
      <c r="L157" s="136">
        <v>0.80300000000000005</v>
      </c>
      <c r="M157" s="30">
        <f t="shared" ref="M157" si="284">L157*O157</f>
        <v>0</v>
      </c>
      <c r="N157" s="134"/>
      <c r="O157" s="138"/>
      <c r="P157" s="140">
        <f t="shared" ref="P157" si="285">O157*0.01</f>
        <v>0</v>
      </c>
    </row>
    <row r="158" spans="1:16" ht="27.75" customHeight="1" x14ac:dyDescent="0.25">
      <c r="A158" s="13"/>
      <c r="B158" s="50" t="s">
        <v>200</v>
      </c>
      <c r="C158" s="51" t="s">
        <v>201</v>
      </c>
      <c r="D158" s="46" t="s">
        <v>2</v>
      </c>
      <c r="E158" s="46" t="s">
        <v>3</v>
      </c>
      <c r="F158" s="102">
        <v>143</v>
      </c>
      <c r="G158" s="56">
        <v>85.8</v>
      </c>
      <c r="H158" s="130"/>
      <c r="I158" s="128"/>
      <c r="J158" s="128"/>
      <c r="K158" s="128"/>
      <c r="L158" s="137"/>
      <c r="M158" s="31"/>
      <c r="N158" s="135"/>
      <c r="O158" s="139"/>
      <c r="P158" s="141"/>
    </row>
    <row r="159" spans="1:16" ht="19.5" customHeight="1" x14ac:dyDescent="0.25">
      <c r="A159" s="12"/>
      <c r="B159" s="79" t="s">
        <v>205</v>
      </c>
      <c r="C159" s="80"/>
      <c r="D159" s="80"/>
      <c r="E159" s="80"/>
      <c r="F159" s="106"/>
      <c r="G159" s="63"/>
      <c r="H159" s="129">
        <v>1.88</v>
      </c>
      <c r="I159" s="127">
        <f t="shared" ref="I159" si="286">H159*O159</f>
        <v>0</v>
      </c>
      <c r="J159" s="127">
        <v>1.77</v>
      </c>
      <c r="K159" s="127">
        <f t="shared" ref="K159" si="287">J159*O159</f>
        <v>0</v>
      </c>
      <c r="L159" s="136">
        <v>1.65</v>
      </c>
      <c r="M159" s="30">
        <f t="shared" ref="M159" si="288">L159*O159</f>
        <v>0</v>
      </c>
      <c r="N159" s="134"/>
      <c r="O159" s="138"/>
      <c r="P159" s="140">
        <f t="shared" ref="P159" si="289">O159*0.01</f>
        <v>0</v>
      </c>
    </row>
    <row r="160" spans="1:16" ht="27.75" customHeight="1" x14ac:dyDescent="0.25">
      <c r="A160" s="13"/>
      <c r="B160" s="76" t="s">
        <v>203</v>
      </c>
      <c r="C160" s="77" t="s">
        <v>204</v>
      </c>
      <c r="D160" s="78" t="s">
        <v>2</v>
      </c>
      <c r="E160" s="78" t="s">
        <v>3</v>
      </c>
      <c r="F160" s="102">
        <v>295</v>
      </c>
      <c r="G160" s="52">
        <v>177</v>
      </c>
      <c r="H160" s="131"/>
      <c r="I160" s="128"/>
      <c r="J160" s="128"/>
      <c r="K160" s="128"/>
      <c r="L160" s="137"/>
      <c r="M160" s="31"/>
      <c r="N160" s="135"/>
      <c r="O160" s="139"/>
      <c r="P160" s="141"/>
    </row>
    <row r="161" spans="1:16" ht="19.5" customHeight="1" x14ac:dyDescent="0.25">
      <c r="A161" s="12"/>
      <c r="B161" s="60" t="s">
        <v>208</v>
      </c>
      <c r="C161" s="61"/>
      <c r="D161" s="61"/>
      <c r="E161" s="61"/>
      <c r="F161" s="105"/>
      <c r="G161" s="62"/>
      <c r="H161" s="129">
        <v>2.2000000000000002</v>
      </c>
      <c r="I161" s="127">
        <f t="shared" ref="I161" si="290">H161*O161</f>
        <v>0</v>
      </c>
      <c r="J161" s="127">
        <v>2.06</v>
      </c>
      <c r="K161" s="127">
        <f t="shared" ref="K161" si="291">J161*O161</f>
        <v>0</v>
      </c>
      <c r="L161" s="136">
        <v>1.92</v>
      </c>
      <c r="M161" s="30">
        <f t="shared" ref="M161" si="292">L161*O161</f>
        <v>0</v>
      </c>
      <c r="N161" s="134"/>
      <c r="O161" s="138"/>
      <c r="P161" s="140">
        <f t="shared" ref="P161" si="293">O161*0.01</f>
        <v>0</v>
      </c>
    </row>
    <row r="162" spans="1:16" ht="27.75" customHeight="1" x14ac:dyDescent="0.25">
      <c r="A162" s="13"/>
      <c r="B162" s="50" t="s">
        <v>206</v>
      </c>
      <c r="C162" s="51" t="s">
        <v>207</v>
      </c>
      <c r="D162" s="46" t="s">
        <v>2</v>
      </c>
      <c r="E162" s="46" t="s">
        <v>3</v>
      </c>
      <c r="F162" s="102">
        <v>342</v>
      </c>
      <c r="G162" s="52">
        <v>205.2</v>
      </c>
      <c r="H162" s="131"/>
      <c r="I162" s="128"/>
      <c r="J162" s="128"/>
      <c r="K162" s="128"/>
      <c r="L162" s="137"/>
      <c r="M162" s="31"/>
      <c r="N162" s="135"/>
      <c r="O162" s="139"/>
      <c r="P162" s="141"/>
    </row>
    <row r="163" spans="1:16" ht="19.5" customHeight="1" x14ac:dyDescent="0.25">
      <c r="A163" s="12"/>
      <c r="B163" s="79" t="s">
        <v>211</v>
      </c>
      <c r="C163" s="80"/>
      <c r="D163" s="80"/>
      <c r="E163" s="80"/>
      <c r="F163" s="105"/>
      <c r="G163" s="62"/>
      <c r="H163" s="129">
        <v>2.2000000000000002</v>
      </c>
      <c r="I163" s="127">
        <f t="shared" ref="I163" si="294">H163*O163</f>
        <v>0</v>
      </c>
      <c r="J163" s="127">
        <v>2.06</v>
      </c>
      <c r="K163" s="127">
        <f t="shared" ref="K163" si="295">J163*O163</f>
        <v>0</v>
      </c>
      <c r="L163" s="136">
        <v>1.92</v>
      </c>
      <c r="M163" s="30">
        <f t="shared" ref="M163" si="296">L163*O163</f>
        <v>0</v>
      </c>
      <c r="N163" s="134"/>
      <c r="O163" s="138"/>
      <c r="P163" s="140">
        <f t="shared" ref="P163" si="297">O163*0.01</f>
        <v>0</v>
      </c>
    </row>
    <row r="164" spans="1:16" ht="27.75" customHeight="1" x14ac:dyDescent="0.25">
      <c r="A164" s="13"/>
      <c r="B164" s="76" t="s">
        <v>209</v>
      </c>
      <c r="C164" s="77" t="s">
        <v>210</v>
      </c>
      <c r="D164" s="78" t="s">
        <v>2</v>
      </c>
      <c r="E164" s="78" t="s">
        <v>3</v>
      </c>
      <c r="F164" s="102">
        <v>342</v>
      </c>
      <c r="G164" s="52">
        <v>205.2</v>
      </c>
      <c r="H164" s="131"/>
      <c r="I164" s="128"/>
      <c r="J164" s="128"/>
      <c r="K164" s="128"/>
      <c r="L164" s="137"/>
      <c r="M164" s="31"/>
      <c r="N164" s="135"/>
      <c r="O164" s="139"/>
      <c r="P164" s="141"/>
    </row>
    <row r="165" spans="1:16" ht="19.5" customHeight="1" x14ac:dyDescent="0.25">
      <c r="A165" s="12"/>
      <c r="B165" s="60" t="s">
        <v>214</v>
      </c>
      <c r="C165" s="61"/>
      <c r="D165" s="61"/>
      <c r="E165" s="61"/>
      <c r="F165" s="105"/>
      <c r="G165" s="62"/>
      <c r="H165" s="129">
        <v>2.2000000000000002</v>
      </c>
      <c r="I165" s="127">
        <f t="shared" ref="I165" si="298">H165*O165</f>
        <v>0</v>
      </c>
      <c r="J165" s="127">
        <v>2.06</v>
      </c>
      <c r="K165" s="127">
        <f t="shared" ref="K165" si="299">J165*O165</f>
        <v>0</v>
      </c>
      <c r="L165" s="136">
        <v>1.92</v>
      </c>
      <c r="M165" s="30">
        <f t="shared" ref="M165" si="300">L165*O165</f>
        <v>0</v>
      </c>
      <c r="N165" s="134"/>
      <c r="O165" s="138"/>
      <c r="P165" s="140">
        <f t="shared" ref="P165" si="301">O165*0.01</f>
        <v>0</v>
      </c>
    </row>
    <row r="166" spans="1:16" ht="27.75" customHeight="1" x14ac:dyDescent="0.25">
      <c r="A166" s="13"/>
      <c r="B166" s="50" t="s">
        <v>212</v>
      </c>
      <c r="C166" s="51" t="s">
        <v>213</v>
      </c>
      <c r="D166" s="46" t="s">
        <v>2</v>
      </c>
      <c r="E166" s="46" t="s">
        <v>3</v>
      </c>
      <c r="F166" s="102">
        <v>342</v>
      </c>
      <c r="G166" s="52">
        <v>205.2</v>
      </c>
      <c r="H166" s="131"/>
      <c r="I166" s="128"/>
      <c r="J166" s="128"/>
      <c r="K166" s="128"/>
      <c r="L166" s="137"/>
      <c r="M166" s="31"/>
      <c r="N166" s="135"/>
      <c r="O166" s="139"/>
      <c r="P166" s="141"/>
    </row>
    <row r="167" spans="1:16" ht="19.5" customHeight="1" x14ac:dyDescent="0.25">
      <c r="A167" s="12"/>
      <c r="B167" s="79" t="s">
        <v>497</v>
      </c>
      <c r="C167" s="80"/>
      <c r="D167" s="80"/>
      <c r="E167" s="80"/>
      <c r="F167" s="105"/>
      <c r="G167" s="62"/>
      <c r="H167" s="129">
        <v>1.1599999999999999</v>
      </c>
      <c r="I167" s="127">
        <f t="shared" ref="I167" si="302">H167*O167</f>
        <v>0</v>
      </c>
      <c r="J167" s="127">
        <v>1.0900000000000001</v>
      </c>
      <c r="K167" s="127">
        <f t="shared" ref="K167" si="303">J167*O167</f>
        <v>0</v>
      </c>
      <c r="L167" s="136">
        <v>1.02</v>
      </c>
      <c r="M167" s="30">
        <f t="shared" ref="M167" si="304">L167*O167</f>
        <v>0</v>
      </c>
      <c r="N167" s="134"/>
      <c r="O167" s="138"/>
      <c r="P167" s="140">
        <f t="shared" ref="P167" si="305">O167*0.01</f>
        <v>0</v>
      </c>
    </row>
    <row r="168" spans="1:16" ht="27.75" customHeight="1" x14ac:dyDescent="0.25">
      <c r="A168" s="13"/>
      <c r="B168" s="76" t="s">
        <v>215</v>
      </c>
      <c r="C168" s="77" t="s">
        <v>216</v>
      </c>
      <c r="D168" s="78" t="s">
        <v>2</v>
      </c>
      <c r="E168" s="78" t="s">
        <v>3</v>
      </c>
      <c r="F168" s="102">
        <v>181</v>
      </c>
      <c r="G168" s="52">
        <v>108.6</v>
      </c>
      <c r="H168" s="131"/>
      <c r="I168" s="128"/>
      <c r="J168" s="128"/>
      <c r="K168" s="128"/>
      <c r="L168" s="137"/>
      <c r="M168" s="31"/>
      <c r="N168" s="135"/>
      <c r="O168" s="139"/>
      <c r="P168" s="141"/>
    </row>
    <row r="169" spans="1:16" ht="19.5" customHeight="1" x14ac:dyDescent="0.25">
      <c r="A169" s="12"/>
      <c r="B169" s="47" t="s">
        <v>491</v>
      </c>
      <c r="C169" s="48"/>
      <c r="D169" s="48"/>
      <c r="E169" s="48"/>
      <c r="F169" s="103"/>
      <c r="G169" s="49"/>
      <c r="H169" s="129">
        <v>0.91</v>
      </c>
      <c r="I169" s="127">
        <f t="shared" ref="I169" si="306">H169*O169</f>
        <v>0</v>
      </c>
      <c r="J169" s="127">
        <v>0.86</v>
      </c>
      <c r="K169" s="127">
        <f t="shared" ref="K169" si="307">J169*O169</f>
        <v>0</v>
      </c>
      <c r="L169" s="136">
        <v>0.80300000000000005</v>
      </c>
      <c r="M169" s="30">
        <f t="shared" ref="M169" si="308">L169*O169</f>
        <v>0</v>
      </c>
      <c r="N169" s="134"/>
      <c r="O169" s="138"/>
      <c r="P169" s="140">
        <f t="shared" ref="P169" si="309">O169*0.01</f>
        <v>0</v>
      </c>
    </row>
    <row r="170" spans="1:16" ht="27.75" customHeight="1" x14ac:dyDescent="0.25">
      <c r="A170" s="13"/>
      <c r="B170" s="50" t="s">
        <v>217</v>
      </c>
      <c r="C170" s="51" t="s">
        <v>218</v>
      </c>
      <c r="D170" s="46" t="s">
        <v>2</v>
      </c>
      <c r="E170" s="46" t="s">
        <v>3</v>
      </c>
      <c r="F170" s="102">
        <v>143</v>
      </c>
      <c r="G170" s="56">
        <v>85.8</v>
      </c>
      <c r="H170" s="130"/>
      <c r="I170" s="128"/>
      <c r="J170" s="128"/>
      <c r="K170" s="128"/>
      <c r="L170" s="137"/>
      <c r="M170" s="31"/>
      <c r="N170" s="135"/>
      <c r="O170" s="139"/>
      <c r="P170" s="141"/>
    </row>
    <row r="171" spans="1:16" ht="19.5" customHeight="1" x14ac:dyDescent="0.25">
      <c r="A171" s="12"/>
      <c r="B171" s="79" t="s">
        <v>221</v>
      </c>
      <c r="C171" s="80"/>
      <c r="D171" s="80"/>
      <c r="E171" s="80"/>
      <c r="F171" s="106"/>
      <c r="G171" s="63"/>
      <c r="H171" s="129">
        <v>0.91</v>
      </c>
      <c r="I171" s="127">
        <f t="shared" ref="I171" si="310">H171*O171</f>
        <v>0</v>
      </c>
      <c r="J171" s="127">
        <v>0.86</v>
      </c>
      <c r="K171" s="127">
        <f t="shared" ref="K171" si="311">J171*O171</f>
        <v>0</v>
      </c>
      <c r="L171" s="136">
        <v>0.80300000000000005</v>
      </c>
      <c r="M171" s="30">
        <f t="shared" ref="M171" si="312">L171*O171</f>
        <v>0</v>
      </c>
      <c r="N171" s="134"/>
      <c r="O171" s="138"/>
      <c r="P171" s="140">
        <f t="shared" ref="P171" si="313">O171*0.01</f>
        <v>0</v>
      </c>
    </row>
    <row r="172" spans="1:16" ht="27.75" customHeight="1" x14ac:dyDescent="0.25">
      <c r="A172" s="13"/>
      <c r="B172" s="76" t="s">
        <v>219</v>
      </c>
      <c r="C172" s="77" t="s">
        <v>220</v>
      </c>
      <c r="D172" s="78" t="s">
        <v>2</v>
      </c>
      <c r="E172" s="78" t="s">
        <v>3</v>
      </c>
      <c r="F172" s="102">
        <v>143</v>
      </c>
      <c r="G172" s="56">
        <v>85.8</v>
      </c>
      <c r="H172" s="130"/>
      <c r="I172" s="128"/>
      <c r="J172" s="128"/>
      <c r="K172" s="128"/>
      <c r="L172" s="137"/>
      <c r="M172" s="31"/>
      <c r="N172" s="135"/>
      <c r="O172" s="139"/>
      <c r="P172" s="141"/>
    </row>
    <row r="173" spans="1:16" ht="19.5" customHeight="1" x14ac:dyDescent="0.25">
      <c r="A173" s="12"/>
      <c r="B173" s="47" t="s">
        <v>224</v>
      </c>
      <c r="C173" s="48"/>
      <c r="D173" s="48"/>
      <c r="E173" s="48"/>
      <c r="F173" s="101"/>
      <c r="G173" s="55"/>
      <c r="H173" s="129">
        <v>1.1599999999999999</v>
      </c>
      <c r="I173" s="127">
        <f t="shared" ref="I173" si="314">H173*O173</f>
        <v>0</v>
      </c>
      <c r="J173" s="127">
        <v>1.0900000000000001</v>
      </c>
      <c r="K173" s="127">
        <f t="shared" ref="K173" si="315">J173*O173</f>
        <v>0</v>
      </c>
      <c r="L173" s="136">
        <v>1.02</v>
      </c>
      <c r="M173" s="30">
        <f t="shared" ref="M173" si="316">L173*O173</f>
        <v>0</v>
      </c>
      <c r="N173" s="134"/>
      <c r="O173" s="138"/>
      <c r="P173" s="140">
        <f t="shared" ref="P173" si="317">O173*0.01</f>
        <v>0</v>
      </c>
    </row>
    <row r="174" spans="1:16" ht="27.75" customHeight="1" x14ac:dyDescent="0.25">
      <c r="A174" s="13"/>
      <c r="B174" s="50" t="s">
        <v>222</v>
      </c>
      <c r="C174" s="51" t="s">
        <v>223</v>
      </c>
      <c r="D174" s="46" t="s">
        <v>2</v>
      </c>
      <c r="E174" s="46" t="s">
        <v>3</v>
      </c>
      <c r="F174" s="102">
        <v>181</v>
      </c>
      <c r="G174" s="52">
        <v>108.6</v>
      </c>
      <c r="H174" s="131"/>
      <c r="I174" s="128"/>
      <c r="J174" s="128"/>
      <c r="K174" s="128"/>
      <c r="L174" s="137"/>
      <c r="M174" s="31"/>
      <c r="N174" s="135"/>
      <c r="O174" s="139"/>
      <c r="P174" s="141"/>
    </row>
    <row r="175" spans="1:16" ht="19.5" customHeight="1" x14ac:dyDescent="0.25">
      <c r="A175" s="12"/>
      <c r="B175" s="74" t="s">
        <v>485</v>
      </c>
      <c r="C175" s="75"/>
      <c r="D175" s="75"/>
      <c r="E175" s="75"/>
      <c r="F175" s="103"/>
      <c r="G175" s="49"/>
      <c r="H175" s="129">
        <v>2.2000000000000002</v>
      </c>
      <c r="I175" s="127">
        <f t="shared" ref="I175" si="318">H175*O175</f>
        <v>0</v>
      </c>
      <c r="J175" s="127">
        <v>2.06</v>
      </c>
      <c r="K175" s="127">
        <f t="shared" ref="K175" si="319">J175*O175</f>
        <v>0</v>
      </c>
      <c r="L175" s="136">
        <v>1.92</v>
      </c>
      <c r="M175" s="30">
        <f t="shared" ref="M175" si="320">L175*O175</f>
        <v>0</v>
      </c>
      <c r="N175" s="134"/>
      <c r="O175" s="138"/>
      <c r="P175" s="140">
        <f t="shared" ref="P175" si="321">O175*0.01</f>
        <v>0</v>
      </c>
    </row>
    <row r="176" spans="1:16" ht="27.75" customHeight="1" x14ac:dyDescent="0.25">
      <c r="A176" s="13"/>
      <c r="B176" s="76" t="s">
        <v>483</v>
      </c>
      <c r="C176" s="77" t="s">
        <v>484</v>
      </c>
      <c r="D176" s="78" t="s">
        <v>2</v>
      </c>
      <c r="E176" s="78" t="s">
        <v>3</v>
      </c>
      <c r="F176" s="102">
        <v>342</v>
      </c>
      <c r="G176" s="52">
        <v>205.2</v>
      </c>
      <c r="H176" s="131"/>
      <c r="I176" s="128"/>
      <c r="J176" s="128"/>
      <c r="K176" s="128"/>
      <c r="L176" s="137"/>
      <c r="M176" s="31"/>
      <c r="N176" s="135"/>
      <c r="O176" s="139"/>
      <c r="P176" s="141"/>
    </row>
    <row r="177" spans="1:16" ht="19.5" customHeight="1" x14ac:dyDescent="0.25">
      <c r="A177" s="12"/>
      <c r="B177" s="47" t="s">
        <v>476</v>
      </c>
      <c r="C177" s="48"/>
      <c r="D177" s="48"/>
      <c r="E177" s="48"/>
      <c r="F177" s="103"/>
      <c r="G177" s="49"/>
      <c r="H177" s="129">
        <v>0.91</v>
      </c>
      <c r="I177" s="127">
        <f t="shared" ref="I177" si="322">H177*O177</f>
        <v>0</v>
      </c>
      <c r="J177" s="127">
        <v>0.86</v>
      </c>
      <c r="K177" s="127">
        <f t="shared" ref="K177" si="323">J177*O177</f>
        <v>0</v>
      </c>
      <c r="L177" s="136">
        <v>0.80300000000000005</v>
      </c>
      <c r="M177" s="30">
        <f t="shared" ref="M177" si="324">L177*O177</f>
        <v>0</v>
      </c>
      <c r="N177" s="134"/>
      <c r="O177" s="138"/>
      <c r="P177" s="140">
        <f t="shared" ref="P177" si="325">O177*0.01</f>
        <v>0</v>
      </c>
    </row>
    <row r="178" spans="1:16" ht="27.75" customHeight="1" x14ac:dyDescent="0.25">
      <c r="A178" s="13"/>
      <c r="B178" s="50" t="s">
        <v>474</v>
      </c>
      <c r="C178" s="51" t="s">
        <v>475</v>
      </c>
      <c r="D178" s="46" t="s">
        <v>2</v>
      </c>
      <c r="E178" s="46" t="s">
        <v>3</v>
      </c>
      <c r="F178" s="102">
        <v>143</v>
      </c>
      <c r="G178" s="56">
        <v>85.8</v>
      </c>
      <c r="H178" s="130"/>
      <c r="I178" s="128"/>
      <c r="J178" s="128"/>
      <c r="K178" s="128"/>
      <c r="L178" s="137"/>
      <c r="M178" s="31"/>
      <c r="N178" s="135"/>
      <c r="O178" s="139"/>
      <c r="P178" s="141"/>
    </row>
    <row r="179" spans="1:16" ht="19.5" customHeight="1" x14ac:dyDescent="0.25">
      <c r="A179" s="12"/>
      <c r="B179" s="74" t="s">
        <v>538</v>
      </c>
      <c r="C179" s="75"/>
      <c r="D179" s="75"/>
      <c r="E179" s="75"/>
      <c r="F179" s="101"/>
      <c r="G179" s="55"/>
      <c r="H179" s="129">
        <v>1.82</v>
      </c>
      <c r="I179" s="127">
        <f t="shared" ref="I179" si="326">H179*O179</f>
        <v>0</v>
      </c>
      <c r="J179" s="127">
        <v>1.71</v>
      </c>
      <c r="K179" s="127">
        <f t="shared" ref="K179" si="327">J179*O179</f>
        <v>0</v>
      </c>
      <c r="L179" s="136">
        <v>1.59</v>
      </c>
      <c r="M179" s="30">
        <f t="shared" ref="M179" si="328">L179*O179</f>
        <v>0</v>
      </c>
      <c r="N179" s="134" t="s">
        <v>553</v>
      </c>
      <c r="O179" s="138"/>
      <c r="P179" s="140">
        <f t="shared" ref="P179" si="329">O179*0.01</f>
        <v>0</v>
      </c>
    </row>
    <row r="180" spans="1:16" ht="27.75" customHeight="1" x14ac:dyDescent="0.25">
      <c r="A180" s="13"/>
      <c r="B180" s="76" t="s">
        <v>536</v>
      </c>
      <c r="C180" s="77" t="s">
        <v>537</v>
      </c>
      <c r="D180" s="78" t="s">
        <v>2</v>
      </c>
      <c r="E180" s="78" t="s">
        <v>3</v>
      </c>
      <c r="F180" s="102">
        <v>285</v>
      </c>
      <c r="G180" s="52">
        <v>171</v>
      </c>
      <c r="H180" s="131"/>
      <c r="I180" s="128"/>
      <c r="J180" s="128"/>
      <c r="K180" s="128"/>
      <c r="L180" s="137"/>
      <c r="M180" s="31"/>
      <c r="N180" s="135"/>
      <c r="O180" s="139"/>
      <c r="P180" s="141"/>
    </row>
    <row r="181" spans="1:16" ht="19.5" customHeight="1" x14ac:dyDescent="0.25">
      <c r="A181" s="12"/>
      <c r="B181" s="60" t="s">
        <v>541</v>
      </c>
      <c r="C181" s="61"/>
      <c r="D181" s="61"/>
      <c r="E181" s="61"/>
      <c r="F181" s="105"/>
      <c r="G181" s="62"/>
      <c r="H181" s="129">
        <v>1.65</v>
      </c>
      <c r="I181" s="127">
        <f t="shared" ref="I181" si="330">H181*O181</f>
        <v>0</v>
      </c>
      <c r="J181" s="127">
        <v>1.55</v>
      </c>
      <c r="K181" s="127">
        <f t="shared" ref="K181" si="331">J181*O181</f>
        <v>0</v>
      </c>
      <c r="L181" s="136">
        <v>1.44</v>
      </c>
      <c r="M181" s="30">
        <f t="shared" ref="M181" si="332">L181*O181</f>
        <v>0</v>
      </c>
      <c r="N181" s="134"/>
      <c r="O181" s="138"/>
      <c r="P181" s="140">
        <f t="shared" ref="P181" si="333">O181*0.01</f>
        <v>0</v>
      </c>
    </row>
    <row r="182" spans="1:16" ht="27.75" customHeight="1" x14ac:dyDescent="0.25">
      <c r="A182" s="13"/>
      <c r="B182" s="50" t="s">
        <v>540</v>
      </c>
      <c r="C182" s="51" t="s">
        <v>539</v>
      </c>
      <c r="D182" s="46" t="s">
        <v>2</v>
      </c>
      <c r="E182" s="46" t="s">
        <v>3</v>
      </c>
      <c r="F182" s="102">
        <v>257</v>
      </c>
      <c r="G182" s="52">
        <v>154.19999999999999</v>
      </c>
      <c r="H182" s="131"/>
      <c r="I182" s="128"/>
      <c r="J182" s="128"/>
      <c r="K182" s="128"/>
      <c r="L182" s="137"/>
      <c r="M182" s="31"/>
      <c r="N182" s="135"/>
      <c r="O182" s="139"/>
      <c r="P182" s="141"/>
    </row>
    <row r="183" spans="1:16" s="68" customFormat="1" ht="26.25" customHeight="1" x14ac:dyDescent="0.25">
      <c r="A183" s="69"/>
      <c r="B183" s="69"/>
      <c r="C183" s="64"/>
      <c r="D183" s="64"/>
      <c r="E183" s="69" t="s">
        <v>228</v>
      </c>
      <c r="F183" s="107"/>
      <c r="G183" s="64"/>
      <c r="H183" s="66"/>
      <c r="I183" s="66"/>
      <c r="J183" s="66"/>
      <c r="K183" s="66"/>
      <c r="L183" s="66"/>
      <c r="M183" s="66"/>
      <c r="N183" s="66"/>
      <c r="O183" s="71"/>
      <c r="P183" s="69"/>
    </row>
    <row r="184" spans="1:16" ht="19.5" customHeight="1" x14ac:dyDescent="0.25">
      <c r="A184" s="12"/>
      <c r="B184" s="47" t="s">
        <v>231</v>
      </c>
      <c r="C184" s="48"/>
      <c r="D184" s="48"/>
      <c r="E184" s="48"/>
      <c r="F184" s="103"/>
      <c r="G184" s="49"/>
      <c r="H184" s="129">
        <v>0.98</v>
      </c>
      <c r="I184" s="127">
        <f t="shared" ref="I184" si="334">H184*O184</f>
        <v>0</v>
      </c>
      <c r="J184" s="127">
        <v>0.92</v>
      </c>
      <c r="K184" s="127">
        <f t="shared" ref="K184" si="335">J184*O184</f>
        <v>0</v>
      </c>
      <c r="L184" s="136">
        <v>0.85</v>
      </c>
      <c r="M184" s="30">
        <f t="shared" ref="M184" si="336">L184*O184</f>
        <v>0</v>
      </c>
      <c r="N184" s="134"/>
      <c r="O184" s="138"/>
      <c r="P184" s="140">
        <f t="shared" ref="P184" si="337">O184*0.01</f>
        <v>0</v>
      </c>
    </row>
    <row r="185" spans="1:16" ht="27.75" customHeight="1" x14ac:dyDescent="0.25">
      <c r="A185" s="13"/>
      <c r="B185" s="50" t="s">
        <v>229</v>
      </c>
      <c r="C185" s="51" t="s">
        <v>230</v>
      </c>
      <c r="D185" s="46" t="s">
        <v>2</v>
      </c>
      <c r="E185" s="46" t="s">
        <v>3</v>
      </c>
      <c r="F185" s="102">
        <v>152</v>
      </c>
      <c r="G185" s="52">
        <v>91.2</v>
      </c>
      <c r="H185" s="131"/>
      <c r="I185" s="128"/>
      <c r="J185" s="128"/>
      <c r="K185" s="128"/>
      <c r="L185" s="137"/>
      <c r="M185" s="31"/>
      <c r="N185" s="135"/>
      <c r="O185" s="139"/>
      <c r="P185" s="141"/>
    </row>
    <row r="186" spans="1:16" ht="19.5" customHeight="1" x14ac:dyDescent="0.25">
      <c r="A186" s="12"/>
      <c r="B186" s="74" t="s">
        <v>498</v>
      </c>
      <c r="C186" s="75"/>
      <c r="D186" s="75"/>
      <c r="E186" s="75"/>
      <c r="F186" s="103"/>
      <c r="G186" s="49"/>
      <c r="H186" s="129">
        <v>1.099</v>
      </c>
      <c r="I186" s="127">
        <f t="shared" ref="I186" si="338">H186*O186</f>
        <v>0</v>
      </c>
      <c r="J186" s="127">
        <v>1.03</v>
      </c>
      <c r="K186" s="127">
        <f t="shared" ref="K186" si="339">J186*O186</f>
        <v>0</v>
      </c>
      <c r="L186" s="136">
        <v>0.96</v>
      </c>
      <c r="M186" s="30">
        <f t="shared" ref="M186" si="340">L186*O186</f>
        <v>0</v>
      </c>
      <c r="N186" s="134"/>
      <c r="O186" s="138"/>
      <c r="P186" s="140">
        <f t="shared" ref="P186" si="341">O186*0.01</f>
        <v>0</v>
      </c>
    </row>
    <row r="187" spans="1:16" ht="27.75" customHeight="1" x14ac:dyDescent="0.25">
      <c r="A187" s="13"/>
      <c r="B187" s="76" t="s">
        <v>232</v>
      </c>
      <c r="C187" s="77" t="s">
        <v>233</v>
      </c>
      <c r="D187" s="78" t="s">
        <v>2</v>
      </c>
      <c r="E187" s="78" t="s">
        <v>3</v>
      </c>
      <c r="F187" s="102">
        <v>171</v>
      </c>
      <c r="G187" s="52">
        <v>102.6</v>
      </c>
      <c r="H187" s="131"/>
      <c r="I187" s="128"/>
      <c r="J187" s="128"/>
      <c r="K187" s="128"/>
      <c r="L187" s="137"/>
      <c r="M187" s="31"/>
      <c r="N187" s="135"/>
      <c r="O187" s="139"/>
      <c r="P187" s="141"/>
    </row>
    <row r="188" spans="1:16" ht="19.5" customHeight="1" x14ac:dyDescent="0.25">
      <c r="A188" s="12"/>
      <c r="B188" s="47" t="s">
        <v>236</v>
      </c>
      <c r="C188" s="48"/>
      <c r="D188" s="48"/>
      <c r="E188" s="48"/>
      <c r="F188" s="103"/>
      <c r="G188" s="49"/>
      <c r="H188" s="129">
        <v>1.21</v>
      </c>
      <c r="I188" s="127">
        <f t="shared" ref="I188" si="342">H188*O188</f>
        <v>0</v>
      </c>
      <c r="J188" s="127">
        <v>1.1399999999999999</v>
      </c>
      <c r="K188" s="127">
        <f t="shared" ref="K188" si="343">J188*O188</f>
        <v>0</v>
      </c>
      <c r="L188" s="136">
        <v>1.06</v>
      </c>
      <c r="M188" s="30">
        <f t="shared" ref="M188" si="344">L188*O188</f>
        <v>0</v>
      </c>
      <c r="N188" s="134"/>
      <c r="O188" s="138"/>
      <c r="P188" s="140">
        <f t="shared" ref="P188" si="345">O188*0.01</f>
        <v>0</v>
      </c>
    </row>
    <row r="189" spans="1:16" ht="27.75" customHeight="1" x14ac:dyDescent="0.25">
      <c r="A189" s="13"/>
      <c r="B189" s="50" t="s">
        <v>234</v>
      </c>
      <c r="C189" s="51" t="s">
        <v>235</v>
      </c>
      <c r="D189" s="46" t="s">
        <v>2</v>
      </c>
      <c r="E189" s="46" t="s">
        <v>3</v>
      </c>
      <c r="F189" s="102">
        <v>190</v>
      </c>
      <c r="G189" s="52">
        <v>114</v>
      </c>
      <c r="H189" s="131"/>
      <c r="I189" s="128"/>
      <c r="J189" s="128"/>
      <c r="K189" s="128"/>
      <c r="L189" s="137"/>
      <c r="M189" s="31"/>
      <c r="N189" s="135"/>
      <c r="O189" s="139"/>
      <c r="P189" s="141"/>
    </row>
    <row r="190" spans="1:16" ht="19.5" customHeight="1" x14ac:dyDescent="0.25">
      <c r="A190" s="12"/>
      <c r="B190" s="74" t="s">
        <v>239</v>
      </c>
      <c r="C190" s="75"/>
      <c r="D190" s="75"/>
      <c r="E190" s="75"/>
      <c r="F190" s="103"/>
      <c r="G190" s="49"/>
      <c r="H190" s="129">
        <v>0.91</v>
      </c>
      <c r="I190" s="127">
        <f t="shared" ref="I190" si="346">H190*O190</f>
        <v>0</v>
      </c>
      <c r="J190" s="127">
        <v>0.86</v>
      </c>
      <c r="K190" s="127">
        <f t="shared" ref="K190" si="347">J190*O190</f>
        <v>0</v>
      </c>
      <c r="L190" s="136">
        <v>0.80300000000000005</v>
      </c>
      <c r="M190" s="30">
        <f t="shared" ref="M190" si="348">L190*O190</f>
        <v>0</v>
      </c>
      <c r="N190" s="134"/>
      <c r="O190" s="138"/>
      <c r="P190" s="140">
        <f t="shared" ref="P190" si="349">O190*0.01</f>
        <v>0</v>
      </c>
    </row>
    <row r="191" spans="1:16" ht="27.75" customHeight="1" x14ac:dyDescent="0.25">
      <c r="A191" s="13"/>
      <c r="B191" s="76" t="s">
        <v>237</v>
      </c>
      <c r="C191" s="77" t="s">
        <v>238</v>
      </c>
      <c r="D191" s="78" t="s">
        <v>2</v>
      </c>
      <c r="E191" s="78" t="s">
        <v>3</v>
      </c>
      <c r="F191" s="102">
        <v>143</v>
      </c>
      <c r="G191" s="56">
        <v>85.8</v>
      </c>
      <c r="H191" s="130"/>
      <c r="I191" s="128"/>
      <c r="J191" s="128"/>
      <c r="K191" s="128"/>
      <c r="L191" s="137"/>
      <c r="M191" s="31"/>
      <c r="N191" s="135"/>
      <c r="O191" s="139"/>
      <c r="P191" s="141"/>
    </row>
    <row r="192" spans="1:16" ht="19.5" customHeight="1" x14ac:dyDescent="0.25">
      <c r="A192" s="12"/>
      <c r="B192" s="47" t="s">
        <v>499</v>
      </c>
      <c r="C192" s="48"/>
      <c r="D192" s="48"/>
      <c r="E192" s="48"/>
      <c r="F192" s="101"/>
      <c r="G192" s="55"/>
      <c r="H192" s="129">
        <v>0.91</v>
      </c>
      <c r="I192" s="127">
        <f t="shared" ref="I192" si="350">H192*O192</f>
        <v>0</v>
      </c>
      <c r="J192" s="127">
        <v>0.86</v>
      </c>
      <c r="K192" s="127">
        <f t="shared" ref="K192" si="351">J192*O192</f>
        <v>0</v>
      </c>
      <c r="L192" s="136">
        <v>0.80300000000000005</v>
      </c>
      <c r="M192" s="30">
        <f t="shared" ref="M192" si="352">L192*O192</f>
        <v>0</v>
      </c>
      <c r="N192" s="134"/>
      <c r="O192" s="138"/>
      <c r="P192" s="140">
        <f t="shared" ref="P192" si="353">O192*0.01</f>
        <v>0</v>
      </c>
    </row>
    <row r="193" spans="1:16" ht="27.75" customHeight="1" x14ac:dyDescent="0.25">
      <c r="A193" s="13"/>
      <c r="B193" s="50" t="s">
        <v>240</v>
      </c>
      <c r="C193" s="51" t="s">
        <v>241</v>
      </c>
      <c r="D193" s="46" t="s">
        <v>2</v>
      </c>
      <c r="E193" s="46" t="s">
        <v>3</v>
      </c>
      <c r="F193" s="102">
        <v>143</v>
      </c>
      <c r="G193" s="93">
        <v>85.8</v>
      </c>
      <c r="H193" s="130"/>
      <c r="I193" s="128"/>
      <c r="J193" s="128"/>
      <c r="K193" s="128"/>
      <c r="L193" s="137"/>
      <c r="M193" s="31"/>
      <c r="N193" s="135"/>
      <c r="O193" s="139"/>
      <c r="P193" s="141"/>
    </row>
    <row r="194" spans="1:16" ht="19.5" customHeight="1" x14ac:dyDescent="0.25">
      <c r="A194" s="116"/>
      <c r="B194" s="47" t="s">
        <v>566</v>
      </c>
      <c r="C194" s="48"/>
      <c r="D194" s="48"/>
      <c r="E194" s="48"/>
      <c r="F194" s="101"/>
      <c r="G194" s="55"/>
      <c r="H194" s="129">
        <v>0.91</v>
      </c>
      <c r="I194" s="127">
        <f t="shared" ref="I194" si="354">H194*O194</f>
        <v>0</v>
      </c>
      <c r="J194" s="127">
        <v>0.86</v>
      </c>
      <c r="K194" s="127">
        <f t="shared" ref="K194" si="355">J194*O194</f>
        <v>0</v>
      </c>
      <c r="L194" s="136">
        <v>0.80300000000000005</v>
      </c>
      <c r="M194" s="30">
        <f t="shared" ref="M194" si="356">L194*O194</f>
        <v>0</v>
      </c>
      <c r="N194" s="134"/>
      <c r="O194" s="138"/>
      <c r="P194" s="140">
        <f t="shared" ref="P194" si="357">O194*0.01</f>
        <v>0</v>
      </c>
    </row>
    <row r="195" spans="1:16" ht="27.75" customHeight="1" x14ac:dyDescent="0.25">
      <c r="A195" s="117"/>
      <c r="B195" s="50" t="s">
        <v>579</v>
      </c>
      <c r="C195" s="51" t="s">
        <v>565</v>
      </c>
      <c r="D195" s="46" t="s">
        <v>2</v>
      </c>
      <c r="E195" s="46" t="s">
        <v>3</v>
      </c>
      <c r="F195" s="102">
        <v>143</v>
      </c>
      <c r="G195" s="56">
        <v>85.8</v>
      </c>
      <c r="H195" s="130"/>
      <c r="I195" s="128"/>
      <c r="J195" s="128"/>
      <c r="K195" s="128"/>
      <c r="L195" s="137"/>
      <c r="M195" s="31"/>
      <c r="N195" s="135"/>
      <c r="O195" s="139"/>
      <c r="P195" s="141"/>
    </row>
    <row r="196" spans="1:16" ht="19.5" customHeight="1" x14ac:dyDescent="0.25">
      <c r="A196" s="12"/>
      <c r="B196" s="74" t="s">
        <v>244</v>
      </c>
      <c r="C196" s="75"/>
      <c r="D196" s="75"/>
      <c r="E196" s="75"/>
      <c r="F196" s="101"/>
      <c r="G196" s="55"/>
      <c r="H196" s="129">
        <v>0.91</v>
      </c>
      <c r="I196" s="127">
        <f t="shared" ref="I196" si="358">H196*O196</f>
        <v>0</v>
      </c>
      <c r="J196" s="127">
        <v>0.86</v>
      </c>
      <c r="K196" s="127">
        <f t="shared" ref="K196" si="359">J196*O196</f>
        <v>0</v>
      </c>
      <c r="L196" s="136">
        <v>0.80300000000000005</v>
      </c>
      <c r="M196" s="30">
        <f t="shared" ref="M196" si="360">L196*O196</f>
        <v>0</v>
      </c>
      <c r="N196" s="134"/>
      <c r="O196" s="138"/>
      <c r="P196" s="140">
        <f t="shared" ref="P196" si="361">O196*0.01</f>
        <v>0</v>
      </c>
    </row>
    <row r="197" spans="1:16" ht="27.75" customHeight="1" x14ac:dyDescent="0.25">
      <c r="A197" s="13"/>
      <c r="B197" s="76" t="s">
        <v>242</v>
      </c>
      <c r="C197" s="77" t="s">
        <v>243</v>
      </c>
      <c r="D197" s="78" t="s">
        <v>2</v>
      </c>
      <c r="E197" s="78" t="s">
        <v>3</v>
      </c>
      <c r="F197" s="102">
        <v>143</v>
      </c>
      <c r="G197" s="56">
        <v>85.8</v>
      </c>
      <c r="H197" s="130"/>
      <c r="I197" s="128"/>
      <c r="J197" s="128"/>
      <c r="K197" s="128"/>
      <c r="L197" s="137"/>
      <c r="M197" s="31"/>
      <c r="N197" s="135"/>
      <c r="O197" s="139"/>
      <c r="P197" s="141"/>
    </row>
    <row r="198" spans="1:16" ht="19.5" customHeight="1" x14ac:dyDescent="0.25">
      <c r="A198" s="12"/>
      <c r="B198" s="47" t="s">
        <v>247</v>
      </c>
      <c r="C198" s="48"/>
      <c r="D198" s="48"/>
      <c r="E198" s="48"/>
      <c r="F198" s="101"/>
      <c r="G198" s="55"/>
      <c r="H198" s="129">
        <v>0.91</v>
      </c>
      <c r="I198" s="127">
        <f t="shared" ref="I198" si="362">H198*O198</f>
        <v>0</v>
      </c>
      <c r="J198" s="127">
        <v>0.86</v>
      </c>
      <c r="K198" s="127">
        <f t="shared" ref="K198" si="363">J198*O198</f>
        <v>0</v>
      </c>
      <c r="L198" s="136">
        <v>0.80300000000000005</v>
      </c>
      <c r="M198" s="30">
        <f t="shared" ref="M198" si="364">L198*O198</f>
        <v>0</v>
      </c>
      <c r="N198" s="134"/>
      <c r="O198" s="138"/>
      <c r="P198" s="140">
        <f t="shared" ref="P198" si="365">O198*0.01</f>
        <v>0</v>
      </c>
    </row>
    <row r="199" spans="1:16" ht="27.75" customHeight="1" x14ac:dyDescent="0.25">
      <c r="A199" s="13"/>
      <c r="B199" s="50" t="s">
        <v>245</v>
      </c>
      <c r="C199" s="51" t="s">
        <v>246</v>
      </c>
      <c r="D199" s="46" t="s">
        <v>2</v>
      </c>
      <c r="E199" s="46" t="s">
        <v>3</v>
      </c>
      <c r="F199" s="102">
        <v>143</v>
      </c>
      <c r="G199" s="56">
        <v>85.8</v>
      </c>
      <c r="H199" s="130"/>
      <c r="I199" s="128"/>
      <c r="J199" s="128"/>
      <c r="K199" s="128"/>
      <c r="L199" s="137"/>
      <c r="M199" s="31"/>
      <c r="N199" s="135"/>
      <c r="O199" s="139"/>
      <c r="P199" s="141"/>
    </row>
    <row r="200" spans="1:16" ht="19.5" customHeight="1" x14ac:dyDescent="0.25">
      <c r="A200" s="12"/>
      <c r="B200" s="74" t="s">
        <v>500</v>
      </c>
      <c r="C200" s="75"/>
      <c r="D200" s="75"/>
      <c r="E200" s="75"/>
      <c r="F200" s="101"/>
      <c r="G200" s="55"/>
      <c r="H200" s="129">
        <v>1.21</v>
      </c>
      <c r="I200" s="127">
        <f t="shared" ref="I200" si="366">H200*O200</f>
        <v>0</v>
      </c>
      <c r="J200" s="127">
        <v>1.1399999999999999</v>
      </c>
      <c r="K200" s="127">
        <f t="shared" ref="K200" si="367">J200*O200</f>
        <v>0</v>
      </c>
      <c r="L200" s="136">
        <v>1.06</v>
      </c>
      <c r="M200" s="30">
        <f t="shared" ref="M200" si="368">L200*O200</f>
        <v>0</v>
      </c>
      <c r="N200" s="134" t="s">
        <v>553</v>
      </c>
      <c r="O200" s="138"/>
      <c r="P200" s="140">
        <f t="shared" ref="P200" si="369">O200*0.01</f>
        <v>0</v>
      </c>
    </row>
    <row r="201" spans="1:16" ht="27.75" customHeight="1" x14ac:dyDescent="0.25">
      <c r="A201" s="13"/>
      <c r="B201" s="76" t="s">
        <v>248</v>
      </c>
      <c r="C201" s="77" t="s">
        <v>249</v>
      </c>
      <c r="D201" s="78" t="s">
        <v>2</v>
      </c>
      <c r="E201" s="78" t="s">
        <v>3</v>
      </c>
      <c r="F201" s="102">
        <v>190</v>
      </c>
      <c r="G201" s="52">
        <v>114</v>
      </c>
      <c r="H201" s="131"/>
      <c r="I201" s="128"/>
      <c r="J201" s="128"/>
      <c r="K201" s="128"/>
      <c r="L201" s="137"/>
      <c r="M201" s="31"/>
      <c r="N201" s="135"/>
      <c r="O201" s="139"/>
      <c r="P201" s="141"/>
    </row>
    <row r="202" spans="1:16" ht="19.5" customHeight="1" x14ac:dyDescent="0.25">
      <c r="A202" s="12"/>
      <c r="B202" s="47" t="s">
        <v>495</v>
      </c>
      <c r="C202" s="48"/>
      <c r="D202" s="48"/>
      <c r="E202" s="48"/>
      <c r="F202" s="103"/>
      <c r="G202" s="49"/>
      <c r="H202" s="129">
        <v>1.21</v>
      </c>
      <c r="I202" s="127">
        <f t="shared" ref="I202" si="370">H202*O202</f>
        <v>0</v>
      </c>
      <c r="J202" s="127">
        <v>1.1399999999999999</v>
      </c>
      <c r="K202" s="127">
        <f t="shared" ref="K202" si="371">J202*O202</f>
        <v>0</v>
      </c>
      <c r="L202" s="136">
        <v>1.06</v>
      </c>
      <c r="M202" s="30">
        <f t="shared" ref="M202" si="372">L202*O202</f>
        <v>0</v>
      </c>
      <c r="N202" s="134"/>
      <c r="O202" s="138"/>
      <c r="P202" s="140">
        <f t="shared" ref="P202" si="373">O202*0.01</f>
        <v>0</v>
      </c>
    </row>
    <row r="203" spans="1:16" ht="27.75" customHeight="1" x14ac:dyDescent="0.25">
      <c r="A203" s="13"/>
      <c r="B203" s="50" t="s">
        <v>250</v>
      </c>
      <c r="C203" s="51" t="s">
        <v>251</v>
      </c>
      <c r="D203" s="46" t="s">
        <v>2</v>
      </c>
      <c r="E203" s="46" t="s">
        <v>3</v>
      </c>
      <c r="F203" s="102">
        <v>190</v>
      </c>
      <c r="G203" s="52">
        <v>114</v>
      </c>
      <c r="H203" s="131"/>
      <c r="I203" s="128"/>
      <c r="J203" s="128"/>
      <c r="K203" s="128"/>
      <c r="L203" s="137"/>
      <c r="M203" s="31"/>
      <c r="N203" s="135"/>
      <c r="O203" s="139"/>
      <c r="P203" s="141"/>
    </row>
    <row r="204" spans="1:16" ht="19.5" customHeight="1" x14ac:dyDescent="0.25">
      <c r="A204" s="12"/>
      <c r="B204" s="74" t="s">
        <v>254</v>
      </c>
      <c r="C204" s="75"/>
      <c r="D204" s="75"/>
      <c r="E204" s="75"/>
      <c r="F204" s="103"/>
      <c r="G204" s="49"/>
      <c r="H204" s="129">
        <v>0.91</v>
      </c>
      <c r="I204" s="127">
        <f t="shared" ref="I204" si="374">H204*O204</f>
        <v>0</v>
      </c>
      <c r="J204" s="127">
        <v>0.86</v>
      </c>
      <c r="K204" s="127">
        <f t="shared" ref="K204" si="375">J204*O204</f>
        <v>0</v>
      </c>
      <c r="L204" s="136">
        <v>0.80300000000000005</v>
      </c>
      <c r="M204" s="30">
        <f t="shared" ref="M204" si="376">L204*O204</f>
        <v>0</v>
      </c>
      <c r="N204" s="134"/>
      <c r="O204" s="138"/>
      <c r="P204" s="140">
        <f t="shared" ref="P204" si="377">O204*0.01</f>
        <v>0</v>
      </c>
    </row>
    <row r="205" spans="1:16" ht="27.75" customHeight="1" x14ac:dyDescent="0.25">
      <c r="A205" s="13"/>
      <c r="B205" s="76" t="s">
        <v>252</v>
      </c>
      <c r="C205" s="77" t="s">
        <v>253</v>
      </c>
      <c r="D205" s="78" t="s">
        <v>2</v>
      </c>
      <c r="E205" s="78" t="s">
        <v>3</v>
      </c>
      <c r="F205" s="102">
        <v>143</v>
      </c>
      <c r="G205" s="56">
        <v>85.8</v>
      </c>
      <c r="H205" s="130"/>
      <c r="I205" s="128"/>
      <c r="J205" s="128"/>
      <c r="K205" s="128"/>
      <c r="L205" s="137"/>
      <c r="M205" s="31"/>
      <c r="N205" s="135"/>
      <c r="O205" s="139"/>
      <c r="P205" s="141"/>
    </row>
    <row r="206" spans="1:16" ht="19.5" customHeight="1" x14ac:dyDescent="0.25">
      <c r="A206" s="12"/>
      <c r="B206" s="47" t="s">
        <v>257</v>
      </c>
      <c r="C206" s="48"/>
      <c r="D206" s="48"/>
      <c r="E206" s="48"/>
      <c r="F206" s="101"/>
      <c r="G206" s="55"/>
      <c r="H206" s="129">
        <v>0.91</v>
      </c>
      <c r="I206" s="127">
        <f t="shared" ref="I206" si="378">H206*O206</f>
        <v>0</v>
      </c>
      <c r="J206" s="127">
        <v>0.86</v>
      </c>
      <c r="K206" s="127">
        <f t="shared" ref="K206" si="379">J206*O206</f>
        <v>0</v>
      </c>
      <c r="L206" s="136">
        <v>0.80300000000000005</v>
      </c>
      <c r="M206" s="30">
        <f t="shared" ref="M206" si="380">L206*O206</f>
        <v>0</v>
      </c>
      <c r="N206" s="134"/>
      <c r="O206" s="138"/>
      <c r="P206" s="140">
        <f t="shared" ref="P206" si="381">O206*0.01</f>
        <v>0</v>
      </c>
    </row>
    <row r="207" spans="1:16" ht="27.75" customHeight="1" x14ac:dyDescent="0.25">
      <c r="A207" s="13"/>
      <c r="B207" s="50" t="s">
        <v>255</v>
      </c>
      <c r="C207" s="51" t="s">
        <v>256</v>
      </c>
      <c r="D207" s="46" t="s">
        <v>2</v>
      </c>
      <c r="E207" s="46" t="s">
        <v>3</v>
      </c>
      <c r="F207" s="102">
        <v>143</v>
      </c>
      <c r="G207" s="56">
        <v>85.8</v>
      </c>
      <c r="H207" s="130"/>
      <c r="I207" s="128"/>
      <c r="J207" s="128"/>
      <c r="K207" s="128"/>
      <c r="L207" s="137"/>
      <c r="M207" s="31"/>
      <c r="N207" s="135"/>
      <c r="O207" s="139"/>
      <c r="P207" s="141"/>
    </row>
    <row r="208" spans="1:16" ht="19.5" customHeight="1" x14ac:dyDescent="0.25">
      <c r="A208" s="12"/>
      <c r="B208" s="74" t="s">
        <v>260</v>
      </c>
      <c r="C208" s="75"/>
      <c r="D208" s="75"/>
      <c r="E208" s="75"/>
      <c r="F208" s="101"/>
      <c r="G208" s="55"/>
      <c r="H208" s="129">
        <v>1.21</v>
      </c>
      <c r="I208" s="127">
        <f t="shared" ref="I208" si="382">H208*O208</f>
        <v>0</v>
      </c>
      <c r="J208" s="127">
        <v>1.1399999999999999</v>
      </c>
      <c r="K208" s="127">
        <f t="shared" ref="K208" si="383">J208*O208</f>
        <v>0</v>
      </c>
      <c r="L208" s="136">
        <v>1.06</v>
      </c>
      <c r="M208" s="30">
        <f t="shared" ref="M208" si="384">L208*O208</f>
        <v>0</v>
      </c>
      <c r="N208" s="134"/>
      <c r="O208" s="138"/>
      <c r="P208" s="140">
        <f t="shared" ref="P208" si="385">O208*0.01</f>
        <v>0</v>
      </c>
    </row>
    <row r="209" spans="1:16" ht="27.75" customHeight="1" x14ac:dyDescent="0.25">
      <c r="A209" s="13"/>
      <c r="B209" s="76" t="s">
        <v>258</v>
      </c>
      <c r="C209" s="77" t="s">
        <v>259</v>
      </c>
      <c r="D209" s="78" t="s">
        <v>2</v>
      </c>
      <c r="E209" s="78" t="s">
        <v>3</v>
      </c>
      <c r="F209" s="102">
        <v>190</v>
      </c>
      <c r="G209" s="52">
        <v>114</v>
      </c>
      <c r="H209" s="131"/>
      <c r="I209" s="128"/>
      <c r="J209" s="128"/>
      <c r="K209" s="128"/>
      <c r="L209" s="137"/>
      <c r="M209" s="31"/>
      <c r="N209" s="135"/>
      <c r="O209" s="139"/>
      <c r="P209" s="141"/>
    </row>
    <row r="210" spans="1:16" ht="19.5" customHeight="1" x14ac:dyDescent="0.25">
      <c r="A210" s="12"/>
      <c r="B210" s="47" t="s">
        <v>263</v>
      </c>
      <c r="C210" s="48"/>
      <c r="D210" s="48"/>
      <c r="E210" s="48"/>
      <c r="F210" s="103"/>
      <c r="G210" s="49"/>
      <c r="H210" s="129">
        <v>0.91</v>
      </c>
      <c r="I210" s="127">
        <f t="shared" ref="I210" si="386">H210*O210</f>
        <v>0</v>
      </c>
      <c r="J210" s="127">
        <v>0.86</v>
      </c>
      <c r="K210" s="127">
        <f t="shared" ref="K210" si="387">J210*O210</f>
        <v>0</v>
      </c>
      <c r="L210" s="136">
        <v>0.80300000000000005</v>
      </c>
      <c r="M210" s="30">
        <f t="shared" ref="M210" si="388">L210*O210</f>
        <v>0</v>
      </c>
      <c r="N210" s="134"/>
      <c r="O210" s="138"/>
      <c r="P210" s="140">
        <f t="shared" ref="P210" si="389">O210*0.01</f>
        <v>0</v>
      </c>
    </row>
    <row r="211" spans="1:16" ht="27.75" customHeight="1" x14ac:dyDescent="0.25">
      <c r="A211" s="13"/>
      <c r="B211" s="50" t="s">
        <v>261</v>
      </c>
      <c r="C211" s="51" t="s">
        <v>262</v>
      </c>
      <c r="D211" s="46" t="s">
        <v>2</v>
      </c>
      <c r="E211" s="46" t="s">
        <v>3</v>
      </c>
      <c r="F211" s="102">
        <v>143</v>
      </c>
      <c r="G211" s="56">
        <v>85.8</v>
      </c>
      <c r="H211" s="130"/>
      <c r="I211" s="128"/>
      <c r="J211" s="128"/>
      <c r="K211" s="128"/>
      <c r="L211" s="137"/>
      <c r="M211" s="31"/>
      <c r="N211" s="135"/>
      <c r="O211" s="139"/>
      <c r="P211" s="141"/>
    </row>
    <row r="212" spans="1:16" ht="19.5" customHeight="1" x14ac:dyDescent="0.25">
      <c r="A212" s="12"/>
      <c r="B212" s="74" t="s">
        <v>266</v>
      </c>
      <c r="C212" s="75"/>
      <c r="D212" s="75"/>
      <c r="E212" s="75"/>
      <c r="F212" s="101"/>
      <c r="G212" s="55"/>
      <c r="H212" s="129">
        <v>0.91</v>
      </c>
      <c r="I212" s="127">
        <f t="shared" ref="I212" si="390">H212*O212</f>
        <v>0</v>
      </c>
      <c r="J212" s="127">
        <v>0.86</v>
      </c>
      <c r="K212" s="127">
        <f t="shared" ref="K212" si="391">J212*O212</f>
        <v>0</v>
      </c>
      <c r="L212" s="136">
        <v>0.80300000000000005</v>
      </c>
      <c r="M212" s="30">
        <f t="shared" ref="M212" si="392">L212*O212</f>
        <v>0</v>
      </c>
      <c r="N212" s="134"/>
      <c r="O212" s="138"/>
      <c r="P212" s="140">
        <f t="shared" ref="P212" si="393">O212*0.01</f>
        <v>0</v>
      </c>
    </row>
    <row r="213" spans="1:16" ht="27.75" customHeight="1" x14ac:dyDescent="0.25">
      <c r="A213" s="13"/>
      <c r="B213" s="76" t="s">
        <v>264</v>
      </c>
      <c r="C213" s="77" t="s">
        <v>265</v>
      </c>
      <c r="D213" s="78" t="s">
        <v>2</v>
      </c>
      <c r="E213" s="78" t="s">
        <v>3</v>
      </c>
      <c r="F213" s="102">
        <v>143</v>
      </c>
      <c r="G213" s="56">
        <v>85.8</v>
      </c>
      <c r="H213" s="130"/>
      <c r="I213" s="128"/>
      <c r="J213" s="128"/>
      <c r="K213" s="128"/>
      <c r="L213" s="137"/>
      <c r="M213" s="31"/>
      <c r="N213" s="135"/>
      <c r="O213" s="139"/>
      <c r="P213" s="141"/>
    </row>
    <row r="214" spans="1:16" ht="19.5" customHeight="1" x14ac:dyDescent="0.25">
      <c r="A214" s="12"/>
      <c r="B214" s="47" t="s">
        <v>269</v>
      </c>
      <c r="C214" s="48"/>
      <c r="D214" s="48"/>
      <c r="E214" s="48"/>
      <c r="F214" s="101"/>
      <c r="G214" s="55"/>
      <c r="H214" s="129">
        <v>0.91</v>
      </c>
      <c r="I214" s="127">
        <f t="shared" ref="I214" si="394">H214*O214</f>
        <v>0</v>
      </c>
      <c r="J214" s="127">
        <v>0.86</v>
      </c>
      <c r="K214" s="127">
        <f t="shared" ref="K214" si="395">J214*O214</f>
        <v>0</v>
      </c>
      <c r="L214" s="136">
        <v>0.80300000000000005</v>
      </c>
      <c r="M214" s="30">
        <f t="shared" ref="M214" si="396">L214*O214</f>
        <v>0</v>
      </c>
      <c r="N214" s="134"/>
      <c r="O214" s="138"/>
      <c r="P214" s="140">
        <f t="shared" ref="P214" si="397">O214*0.01</f>
        <v>0</v>
      </c>
    </row>
    <row r="215" spans="1:16" ht="27.75" customHeight="1" x14ac:dyDescent="0.25">
      <c r="A215" s="13"/>
      <c r="B215" s="50" t="s">
        <v>267</v>
      </c>
      <c r="C215" s="51" t="s">
        <v>268</v>
      </c>
      <c r="D215" s="46" t="s">
        <v>2</v>
      </c>
      <c r="E215" s="46" t="s">
        <v>3</v>
      </c>
      <c r="F215" s="102">
        <v>143</v>
      </c>
      <c r="G215" s="56">
        <v>85.8</v>
      </c>
      <c r="H215" s="130"/>
      <c r="I215" s="128"/>
      <c r="J215" s="128"/>
      <c r="K215" s="128"/>
      <c r="L215" s="137"/>
      <c r="M215" s="31"/>
      <c r="N215" s="135"/>
      <c r="O215" s="139"/>
      <c r="P215" s="141"/>
    </row>
    <row r="216" spans="1:16" ht="19.5" customHeight="1" x14ac:dyDescent="0.25">
      <c r="A216" s="12"/>
      <c r="B216" s="74" t="s">
        <v>272</v>
      </c>
      <c r="C216" s="75"/>
      <c r="D216" s="75"/>
      <c r="E216" s="75"/>
      <c r="F216" s="101"/>
      <c r="G216" s="55"/>
      <c r="H216" s="129">
        <v>0.91</v>
      </c>
      <c r="I216" s="127">
        <f t="shared" ref="I216" si="398">H216*O216</f>
        <v>0</v>
      </c>
      <c r="J216" s="127">
        <v>0.86</v>
      </c>
      <c r="K216" s="127">
        <f t="shared" ref="K216" si="399">J216*O216</f>
        <v>0</v>
      </c>
      <c r="L216" s="136">
        <v>0.80300000000000005</v>
      </c>
      <c r="M216" s="30">
        <f t="shared" ref="M216" si="400">L216*O216</f>
        <v>0</v>
      </c>
      <c r="N216" s="134"/>
      <c r="O216" s="138"/>
      <c r="P216" s="140">
        <f t="shared" ref="P216" si="401">O216*0.01</f>
        <v>0</v>
      </c>
    </row>
    <row r="217" spans="1:16" ht="27.75" customHeight="1" x14ac:dyDescent="0.25">
      <c r="A217" s="13"/>
      <c r="B217" s="76" t="s">
        <v>270</v>
      </c>
      <c r="C217" s="77" t="s">
        <v>271</v>
      </c>
      <c r="D217" s="78" t="s">
        <v>2</v>
      </c>
      <c r="E217" s="78" t="s">
        <v>3</v>
      </c>
      <c r="F217" s="102">
        <v>143</v>
      </c>
      <c r="G217" s="56">
        <v>85.8</v>
      </c>
      <c r="H217" s="130"/>
      <c r="I217" s="128"/>
      <c r="J217" s="128"/>
      <c r="K217" s="128"/>
      <c r="L217" s="137"/>
      <c r="M217" s="31"/>
      <c r="N217" s="135"/>
      <c r="O217" s="139"/>
      <c r="P217" s="141"/>
    </row>
    <row r="218" spans="1:16" ht="19.5" customHeight="1" x14ac:dyDescent="0.25">
      <c r="A218" s="12"/>
      <c r="B218" s="47" t="s">
        <v>501</v>
      </c>
      <c r="C218" s="48"/>
      <c r="D218" s="48"/>
      <c r="E218" s="48"/>
      <c r="F218" s="101"/>
      <c r="G218" s="55"/>
      <c r="H218" s="129">
        <v>0.91</v>
      </c>
      <c r="I218" s="127">
        <f t="shared" ref="I218" si="402">H218*O218</f>
        <v>0</v>
      </c>
      <c r="J218" s="127">
        <v>0.86</v>
      </c>
      <c r="K218" s="127">
        <f t="shared" ref="K218" si="403">J218*O218</f>
        <v>0</v>
      </c>
      <c r="L218" s="136">
        <v>0.80300000000000005</v>
      </c>
      <c r="M218" s="30">
        <f t="shared" ref="M218" si="404">L218*O218</f>
        <v>0</v>
      </c>
      <c r="N218" s="134" t="s">
        <v>553</v>
      </c>
      <c r="O218" s="138"/>
      <c r="P218" s="140">
        <f t="shared" ref="P218" si="405">O218*0.01</f>
        <v>0</v>
      </c>
    </row>
    <row r="219" spans="1:16" ht="27.75" customHeight="1" x14ac:dyDescent="0.25">
      <c r="A219" s="13"/>
      <c r="B219" s="50" t="s">
        <v>273</v>
      </c>
      <c r="C219" s="51" t="s">
        <v>274</v>
      </c>
      <c r="D219" s="46" t="s">
        <v>2</v>
      </c>
      <c r="E219" s="46" t="s">
        <v>3</v>
      </c>
      <c r="F219" s="102">
        <v>143</v>
      </c>
      <c r="G219" s="56">
        <v>85.8</v>
      </c>
      <c r="H219" s="130"/>
      <c r="I219" s="128"/>
      <c r="J219" s="128"/>
      <c r="K219" s="128"/>
      <c r="L219" s="137"/>
      <c r="M219" s="31"/>
      <c r="N219" s="135"/>
      <c r="O219" s="139"/>
      <c r="P219" s="141"/>
    </row>
    <row r="220" spans="1:16" ht="19.5" customHeight="1" x14ac:dyDescent="0.25">
      <c r="A220" s="12"/>
      <c r="B220" s="74" t="s">
        <v>277</v>
      </c>
      <c r="C220" s="75"/>
      <c r="D220" s="75"/>
      <c r="E220" s="75"/>
      <c r="F220" s="101"/>
      <c r="G220" s="55"/>
      <c r="H220" s="129">
        <v>0.91</v>
      </c>
      <c r="I220" s="127">
        <f t="shared" ref="I220" si="406">H220*O220</f>
        <v>0</v>
      </c>
      <c r="J220" s="127">
        <v>0.86</v>
      </c>
      <c r="K220" s="127">
        <f t="shared" ref="K220" si="407">J220*O220</f>
        <v>0</v>
      </c>
      <c r="L220" s="136">
        <v>0.80300000000000005</v>
      </c>
      <c r="M220" s="30">
        <f t="shared" ref="M220" si="408">L220*O220</f>
        <v>0</v>
      </c>
      <c r="N220" s="134"/>
      <c r="O220" s="138"/>
      <c r="P220" s="140">
        <f t="shared" ref="P220" si="409">O220*0.01</f>
        <v>0</v>
      </c>
    </row>
    <row r="221" spans="1:16" ht="27.75" customHeight="1" x14ac:dyDescent="0.25">
      <c r="A221" s="13"/>
      <c r="B221" s="76" t="s">
        <v>275</v>
      </c>
      <c r="C221" s="77" t="s">
        <v>276</v>
      </c>
      <c r="D221" s="78" t="s">
        <v>2</v>
      </c>
      <c r="E221" s="78" t="s">
        <v>3</v>
      </c>
      <c r="F221" s="102">
        <v>143</v>
      </c>
      <c r="G221" s="56">
        <v>85.8</v>
      </c>
      <c r="H221" s="130"/>
      <c r="I221" s="128"/>
      <c r="J221" s="128"/>
      <c r="K221" s="128"/>
      <c r="L221" s="137"/>
      <c r="M221" s="31"/>
      <c r="N221" s="135"/>
      <c r="O221" s="139"/>
      <c r="P221" s="141"/>
    </row>
    <row r="222" spans="1:16" ht="19.5" customHeight="1" x14ac:dyDescent="0.25">
      <c r="A222" s="12"/>
      <c r="B222" s="47" t="s">
        <v>502</v>
      </c>
      <c r="C222" s="48"/>
      <c r="D222" s="48"/>
      <c r="E222" s="48"/>
      <c r="F222" s="101"/>
      <c r="G222" s="55"/>
      <c r="H222" s="129">
        <v>1.21</v>
      </c>
      <c r="I222" s="127">
        <f t="shared" ref="I222" si="410">H222*O222</f>
        <v>0</v>
      </c>
      <c r="J222" s="127">
        <v>1.1399999999999999</v>
      </c>
      <c r="K222" s="127">
        <f t="shared" ref="K222" si="411">J222*O222</f>
        <v>0</v>
      </c>
      <c r="L222" s="136">
        <v>1.06</v>
      </c>
      <c r="M222" s="30">
        <f t="shared" ref="M222" si="412">L222*O222</f>
        <v>0</v>
      </c>
      <c r="N222" s="134"/>
      <c r="O222" s="138"/>
      <c r="P222" s="140">
        <f t="shared" ref="P222" si="413">O222*0.01</f>
        <v>0</v>
      </c>
    </row>
    <row r="223" spans="1:16" ht="27.75" customHeight="1" x14ac:dyDescent="0.25">
      <c r="A223" s="13"/>
      <c r="B223" s="50" t="s">
        <v>278</v>
      </c>
      <c r="C223" s="51" t="s">
        <v>279</v>
      </c>
      <c r="D223" s="46" t="s">
        <v>2</v>
      </c>
      <c r="E223" s="46" t="s">
        <v>3</v>
      </c>
      <c r="F223" s="102">
        <v>190</v>
      </c>
      <c r="G223" s="52">
        <v>114</v>
      </c>
      <c r="H223" s="131"/>
      <c r="I223" s="128"/>
      <c r="J223" s="128"/>
      <c r="K223" s="128"/>
      <c r="L223" s="137"/>
      <c r="M223" s="31"/>
      <c r="N223" s="135"/>
      <c r="O223" s="139"/>
      <c r="P223" s="141"/>
    </row>
    <row r="224" spans="1:16" ht="19.5" customHeight="1" x14ac:dyDescent="0.25">
      <c r="A224" s="12"/>
      <c r="B224" s="74" t="s">
        <v>282</v>
      </c>
      <c r="C224" s="75"/>
      <c r="D224" s="75"/>
      <c r="E224" s="75"/>
      <c r="F224" s="103"/>
      <c r="G224" s="49"/>
      <c r="H224" s="129">
        <v>0.91</v>
      </c>
      <c r="I224" s="127">
        <f t="shared" ref="I224" si="414">H224*O224</f>
        <v>0</v>
      </c>
      <c r="J224" s="127">
        <v>0.86</v>
      </c>
      <c r="K224" s="127">
        <f t="shared" ref="K224" si="415">J224*O224</f>
        <v>0</v>
      </c>
      <c r="L224" s="136">
        <v>0.80300000000000005</v>
      </c>
      <c r="M224" s="30">
        <f t="shared" ref="M224" si="416">L224*O224</f>
        <v>0</v>
      </c>
      <c r="N224" s="134"/>
      <c r="O224" s="138"/>
      <c r="P224" s="140">
        <f t="shared" ref="P224" si="417">O224*0.01</f>
        <v>0</v>
      </c>
    </row>
    <row r="225" spans="1:16" ht="27.75" customHeight="1" x14ac:dyDescent="0.25">
      <c r="A225" s="13"/>
      <c r="B225" s="76" t="s">
        <v>280</v>
      </c>
      <c r="C225" s="77" t="s">
        <v>281</v>
      </c>
      <c r="D225" s="78" t="s">
        <v>2</v>
      </c>
      <c r="E225" s="78" t="s">
        <v>3</v>
      </c>
      <c r="F225" s="102">
        <v>143</v>
      </c>
      <c r="G225" s="56">
        <v>85.8</v>
      </c>
      <c r="H225" s="130"/>
      <c r="I225" s="128"/>
      <c r="J225" s="128"/>
      <c r="K225" s="128"/>
      <c r="L225" s="137"/>
      <c r="M225" s="31"/>
      <c r="N225" s="135"/>
      <c r="O225" s="139"/>
      <c r="P225" s="141"/>
    </row>
    <row r="226" spans="1:16" ht="19.5" customHeight="1" x14ac:dyDescent="0.25">
      <c r="A226" s="12"/>
      <c r="B226" s="47" t="s">
        <v>503</v>
      </c>
      <c r="C226" s="48"/>
      <c r="D226" s="48"/>
      <c r="E226" s="48"/>
      <c r="F226" s="101"/>
      <c r="G226" s="55"/>
      <c r="H226" s="129">
        <v>1.1599999999999999</v>
      </c>
      <c r="I226" s="127">
        <f t="shared" ref="I226" si="418">H226*O226</f>
        <v>0</v>
      </c>
      <c r="J226" s="127">
        <v>1.0900000000000001</v>
      </c>
      <c r="K226" s="127">
        <f t="shared" ref="K226" si="419">J226*O226</f>
        <v>0</v>
      </c>
      <c r="L226" s="136">
        <v>1.02</v>
      </c>
      <c r="M226" s="30">
        <f t="shared" ref="M226" si="420">L226*O226</f>
        <v>0</v>
      </c>
      <c r="N226" s="134" t="s">
        <v>553</v>
      </c>
      <c r="O226" s="138"/>
      <c r="P226" s="140">
        <f t="shared" ref="P226" si="421">O226*0.01</f>
        <v>0</v>
      </c>
    </row>
    <row r="227" spans="1:16" ht="27.75" customHeight="1" x14ac:dyDescent="0.25">
      <c r="A227" s="13"/>
      <c r="B227" s="50" t="s">
        <v>283</v>
      </c>
      <c r="C227" s="51" t="s">
        <v>284</v>
      </c>
      <c r="D227" s="46" t="s">
        <v>2</v>
      </c>
      <c r="E227" s="46" t="s">
        <v>3</v>
      </c>
      <c r="F227" s="102">
        <v>181</v>
      </c>
      <c r="G227" s="52">
        <v>108.6</v>
      </c>
      <c r="H227" s="131"/>
      <c r="I227" s="128"/>
      <c r="J227" s="128"/>
      <c r="K227" s="128"/>
      <c r="L227" s="137"/>
      <c r="M227" s="31"/>
      <c r="N227" s="135"/>
      <c r="O227" s="139"/>
      <c r="P227" s="141"/>
    </row>
    <row r="228" spans="1:16" ht="19.5" customHeight="1" x14ac:dyDescent="0.25">
      <c r="A228" s="12"/>
      <c r="B228" s="74" t="s">
        <v>287</v>
      </c>
      <c r="C228" s="75"/>
      <c r="D228" s="75"/>
      <c r="E228" s="75"/>
      <c r="F228" s="103"/>
      <c r="G228" s="49"/>
      <c r="H228" s="129">
        <v>1.21</v>
      </c>
      <c r="I228" s="127">
        <f t="shared" ref="I228" si="422">H228*O228</f>
        <v>0</v>
      </c>
      <c r="J228" s="127">
        <v>1.1399999999999999</v>
      </c>
      <c r="K228" s="127">
        <f t="shared" ref="K228" si="423">J228*O228</f>
        <v>0</v>
      </c>
      <c r="L228" s="136">
        <v>1.06</v>
      </c>
      <c r="M228" s="30">
        <f t="shared" ref="M228" si="424">L228*O228</f>
        <v>0</v>
      </c>
      <c r="N228" s="134"/>
      <c r="O228" s="138"/>
      <c r="P228" s="140">
        <f t="shared" ref="P228" si="425">O228*0.01</f>
        <v>0</v>
      </c>
    </row>
    <row r="229" spans="1:16" ht="27.75" customHeight="1" x14ac:dyDescent="0.25">
      <c r="A229" s="13"/>
      <c r="B229" s="76" t="s">
        <v>285</v>
      </c>
      <c r="C229" s="77" t="s">
        <v>286</v>
      </c>
      <c r="D229" s="78" t="s">
        <v>2</v>
      </c>
      <c r="E229" s="78" t="s">
        <v>3</v>
      </c>
      <c r="F229" s="102">
        <v>190</v>
      </c>
      <c r="G229" s="52">
        <v>114</v>
      </c>
      <c r="H229" s="131"/>
      <c r="I229" s="128"/>
      <c r="J229" s="128"/>
      <c r="K229" s="128"/>
      <c r="L229" s="137"/>
      <c r="M229" s="31"/>
      <c r="N229" s="135"/>
      <c r="O229" s="139"/>
      <c r="P229" s="141"/>
    </row>
    <row r="230" spans="1:16" ht="19.5" customHeight="1" x14ac:dyDescent="0.25">
      <c r="A230" s="12"/>
      <c r="B230" s="47" t="s">
        <v>290</v>
      </c>
      <c r="C230" s="48"/>
      <c r="D230" s="48"/>
      <c r="E230" s="48"/>
      <c r="F230" s="103"/>
      <c r="G230" s="49"/>
      <c r="H230" s="129">
        <v>0.91</v>
      </c>
      <c r="I230" s="127">
        <f t="shared" ref="I230" si="426">H230*O230</f>
        <v>0</v>
      </c>
      <c r="J230" s="127">
        <v>0.86</v>
      </c>
      <c r="K230" s="127">
        <f t="shared" ref="K230" si="427">J230*O230</f>
        <v>0</v>
      </c>
      <c r="L230" s="136">
        <v>0.80300000000000005</v>
      </c>
      <c r="M230" s="30">
        <f t="shared" ref="M230" si="428">L230*O230</f>
        <v>0</v>
      </c>
      <c r="N230" s="134"/>
      <c r="O230" s="138"/>
      <c r="P230" s="140">
        <f t="shared" ref="P230" si="429">O230*0.01</f>
        <v>0</v>
      </c>
    </row>
    <row r="231" spans="1:16" ht="27.75" customHeight="1" x14ac:dyDescent="0.25">
      <c r="A231" s="13"/>
      <c r="B231" s="50" t="s">
        <v>288</v>
      </c>
      <c r="C231" s="51" t="s">
        <v>289</v>
      </c>
      <c r="D231" s="46" t="s">
        <v>2</v>
      </c>
      <c r="E231" s="46" t="s">
        <v>3</v>
      </c>
      <c r="F231" s="102">
        <v>143</v>
      </c>
      <c r="G231" s="56">
        <v>85.8</v>
      </c>
      <c r="H231" s="130"/>
      <c r="I231" s="128"/>
      <c r="J231" s="128"/>
      <c r="K231" s="128"/>
      <c r="L231" s="137"/>
      <c r="M231" s="31"/>
      <c r="N231" s="135"/>
      <c r="O231" s="139"/>
      <c r="P231" s="141"/>
    </row>
    <row r="232" spans="1:16" ht="19.5" customHeight="1" x14ac:dyDescent="0.25">
      <c r="A232" s="12"/>
      <c r="B232" s="74" t="s">
        <v>504</v>
      </c>
      <c r="C232" s="75"/>
      <c r="D232" s="75"/>
      <c r="E232" s="75"/>
      <c r="F232" s="101"/>
      <c r="G232" s="55"/>
      <c r="H232" s="129">
        <v>0.91</v>
      </c>
      <c r="I232" s="127">
        <f t="shared" ref="I232" si="430">H232*O232</f>
        <v>0</v>
      </c>
      <c r="J232" s="127">
        <v>0.86</v>
      </c>
      <c r="K232" s="127">
        <f t="shared" ref="K232" si="431">J232*O232</f>
        <v>0</v>
      </c>
      <c r="L232" s="136">
        <v>0.80300000000000005</v>
      </c>
      <c r="M232" s="30">
        <f t="shared" ref="M232" si="432">L232*O232</f>
        <v>0</v>
      </c>
      <c r="N232" s="134"/>
      <c r="O232" s="138"/>
      <c r="P232" s="140">
        <f t="shared" ref="P232" si="433">O232*0.01</f>
        <v>0</v>
      </c>
    </row>
    <row r="233" spans="1:16" ht="27.75" customHeight="1" x14ac:dyDescent="0.25">
      <c r="A233" s="13"/>
      <c r="B233" s="76" t="s">
        <v>291</v>
      </c>
      <c r="C233" s="77" t="s">
        <v>292</v>
      </c>
      <c r="D233" s="78" t="s">
        <v>2</v>
      </c>
      <c r="E233" s="78" t="s">
        <v>3</v>
      </c>
      <c r="F233" s="102">
        <v>143</v>
      </c>
      <c r="G233" s="56">
        <v>85.8</v>
      </c>
      <c r="H233" s="130"/>
      <c r="I233" s="128"/>
      <c r="J233" s="128"/>
      <c r="K233" s="128"/>
      <c r="L233" s="137"/>
      <c r="M233" s="31"/>
      <c r="N233" s="135"/>
      <c r="O233" s="139"/>
      <c r="P233" s="141"/>
    </row>
    <row r="234" spans="1:16" ht="19.5" customHeight="1" x14ac:dyDescent="0.25">
      <c r="A234" s="12"/>
      <c r="B234" s="47" t="s">
        <v>295</v>
      </c>
      <c r="C234" s="48"/>
      <c r="D234" s="48"/>
      <c r="E234" s="48"/>
      <c r="F234" s="101"/>
      <c r="G234" s="55"/>
      <c r="H234" s="129">
        <v>0.91</v>
      </c>
      <c r="I234" s="127">
        <f t="shared" ref="I234" si="434">H234*O234</f>
        <v>0</v>
      </c>
      <c r="J234" s="127">
        <v>0.86</v>
      </c>
      <c r="K234" s="127">
        <f t="shared" ref="K234" si="435">J234*O234</f>
        <v>0</v>
      </c>
      <c r="L234" s="136">
        <v>0.80300000000000005</v>
      </c>
      <c r="M234" s="30">
        <f t="shared" ref="M234" si="436">L234*O234</f>
        <v>0</v>
      </c>
      <c r="N234" s="134"/>
      <c r="O234" s="138"/>
      <c r="P234" s="140">
        <f t="shared" ref="P234" si="437">O234*0.01</f>
        <v>0</v>
      </c>
    </row>
    <row r="235" spans="1:16" ht="27.75" customHeight="1" x14ac:dyDescent="0.25">
      <c r="A235" s="13"/>
      <c r="B235" s="50" t="s">
        <v>293</v>
      </c>
      <c r="C235" s="51" t="s">
        <v>294</v>
      </c>
      <c r="D235" s="46" t="s">
        <v>2</v>
      </c>
      <c r="E235" s="46" t="s">
        <v>3</v>
      </c>
      <c r="F235" s="102">
        <v>143</v>
      </c>
      <c r="G235" s="56">
        <v>85.8</v>
      </c>
      <c r="H235" s="130"/>
      <c r="I235" s="128"/>
      <c r="J235" s="128"/>
      <c r="K235" s="128"/>
      <c r="L235" s="137"/>
      <c r="M235" s="31"/>
      <c r="N235" s="135"/>
      <c r="O235" s="139"/>
      <c r="P235" s="141"/>
    </row>
    <row r="236" spans="1:16" ht="19.5" customHeight="1" x14ac:dyDescent="0.25">
      <c r="A236" s="12"/>
      <c r="B236" s="74" t="s">
        <v>298</v>
      </c>
      <c r="C236" s="75"/>
      <c r="D236" s="75"/>
      <c r="E236" s="75"/>
      <c r="F236" s="101"/>
      <c r="G236" s="55"/>
      <c r="H236" s="129">
        <v>0.91</v>
      </c>
      <c r="I236" s="127">
        <f t="shared" ref="I236" si="438">H236*O236</f>
        <v>0</v>
      </c>
      <c r="J236" s="127">
        <v>0.86</v>
      </c>
      <c r="K236" s="127">
        <f t="shared" ref="K236" si="439">J236*O236</f>
        <v>0</v>
      </c>
      <c r="L236" s="136">
        <v>0.80300000000000005</v>
      </c>
      <c r="M236" s="30">
        <f t="shared" ref="M236" si="440">L236*O236</f>
        <v>0</v>
      </c>
      <c r="N236" s="134"/>
      <c r="O236" s="138"/>
      <c r="P236" s="140">
        <f t="shared" ref="P236" si="441">O236*0.01</f>
        <v>0</v>
      </c>
    </row>
    <row r="237" spans="1:16" ht="27.75" customHeight="1" x14ac:dyDescent="0.25">
      <c r="A237" s="13"/>
      <c r="B237" s="76" t="s">
        <v>296</v>
      </c>
      <c r="C237" s="77" t="s">
        <v>297</v>
      </c>
      <c r="D237" s="78" t="s">
        <v>2</v>
      </c>
      <c r="E237" s="78" t="s">
        <v>3</v>
      </c>
      <c r="F237" s="102">
        <v>143</v>
      </c>
      <c r="G237" s="56">
        <v>85.8</v>
      </c>
      <c r="H237" s="130"/>
      <c r="I237" s="128"/>
      <c r="J237" s="128"/>
      <c r="K237" s="128"/>
      <c r="L237" s="137"/>
      <c r="M237" s="31"/>
      <c r="N237" s="135"/>
      <c r="O237" s="139"/>
      <c r="P237" s="141"/>
    </row>
    <row r="238" spans="1:16" ht="19.5" customHeight="1" x14ac:dyDescent="0.25">
      <c r="A238" s="12"/>
      <c r="B238" s="47" t="s">
        <v>301</v>
      </c>
      <c r="C238" s="48"/>
      <c r="D238" s="48"/>
      <c r="E238" s="48"/>
      <c r="F238" s="101"/>
      <c r="G238" s="55"/>
      <c r="H238" s="129">
        <v>0.91</v>
      </c>
      <c r="I238" s="127">
        <f t="shared" ref="I238" si="442">H238*O238</f>
        <v>0</v>
      </c>
      <c r="J238" s="127">
        <v>0.86</v>
      </c>
      <c r="K238" s="127">
        <f t="shared" ref="K238" si="443">J238*O238</f>
        <v>0</v>
      </c>
      <c r="L238" s="136">
        <v>0.80300000000000005</v>
      </c>
      <c r="M238" s="30">
        <f t="shared" ref="M238" si="444">L238*O238</f>
        <v>0</v>
      </c>
      <c r="N238" s="134"/>
      <c r="O238" s="138"/>
      <c r="P238" s="140">
        <f t="shared" ref="P238" si="445">O238*0.01</f>
        <v>0</v>
      </c>
    </row>
    <row r="239" spans="1:16" ht="27.75" customHeight="1" x14ac:dyDescent="0.25">
      <c r="A239" s="13"/>
      <c r="B239" s="50" t="s">
        <v>299</v>
      </c>
      <c r="C239" s="51" t="s">
        <v>300</v>
      </c>
      <c r="D239" s="46" t="s">
        <v>2</v>
      </c>
      <c r="E239" s="46" t="s">
        <v>3</v>
      </c>
      <c r="F239" s="102">
        <v>143</v>
      </c>
      <c r="G239" s="56">
        <v>85.8</v>
      </c>
      <c r="H239" s="130"/>
      <c r="I239" s="128"/>
      <c r="J239" s="128"/>
      <c r="K239" s="128"/>
      <c r="L239" s="137"/>
      <c r="M239" s="31"/>
      <c r="N239" s="135"/>
      <c r="O239" s="139"/>
      <c r="P239" s="141"/>
    </row>
    <row r="240" spans="1:16" ht="19.5" customHeight="1" x14ac:dyDescent="0.25">
      <c r="A240" s="12"/>
      <c r="B240" s="74" t="s">
        <v>304</v>
      </c>
      <c r="C240" s="75"/>
      <c r="D240" s="75"/>
      <c r="E240" s="75"/>
      <c r="F240" s="101"/>
      <c r="G240" s="55"/>
      <c r="H240" s="129">
        <v>1.21</v>
      </c>
      <c r="I240" s="127">
        <f t="shared" ref="I240" si="446">H240*O240</f>
        <v>0</v>
      </c>
      <c r="J240" s="127">
        <v>1.1399999999999999</v>
      </c>
      <c r="K240" s="127">
        <f t="shared" ref="K240" si="447">J240*O240</f>
        <v>0</v>
      </c>
      <c r="L240" s="136">
        <v>1.06</v>
      </c>
      <c r="M240" s="30">
        <f t="shared" ref="M240" si="448">L240*O240</f>
        <v>0</v>
      </c>
      <c r="N240" s="134"/>
      <c r="O240" s="138"/>
      <c r="P240" s="140">
        <f t="shared" ref="P240" si="449">O240*0.01</f>
        <v>0</v>
      </c>
    </row>
    <row r="241" spans="1:16" ht="27.75" customHeight="1" x14ac:dyDescent="0.25">
      <c r="A241" s="13"/>
      <c r="B241" s="76" t="s">
        <v>302</v>
      </c>
      <c r="C241" s="77" t="s">
        <v>303</v>
      </c>
      <c r="D241" s="78" t="s">
        <v>2</v>
      </c>
      <c r="E241" s="78" t="s">
        <v>3</v>
      </c>
      <c r="F241" s="102">
        <v>190</v>
      </c>
      <c r="G241" s="52">
        <v>114</v>
      </c>
      <c r="H241" s="131"/>
      <c r="I241" s="128"/>
      <c r="J241" s="128"/>
      <c r="K241" s="128"/>
      <c r="L241" s="137"/>
      <c r="M241" s="31"/>
      <c r="N241" s="135"/>
      <c r="O241" s="139"/>
      <c r="P241" s="141"/>
    </row>
    <row r="242" spans="1:16" ht="19.5" customHeight="1" x14ac:dyDescent="0.25">
      <c r="A242" s="12"/>
      <c r="B242" s="47" t="s">
        <v>307</v>
      </c>
      <c r="C242" s="48"/>
      <c r="D242" s="48"/>
      <c r="E242" s="48"/>
      <c r="F242" s="103"/>
      <c r="G242" s="49"/>
      <c r="H242" s="129">
        <v>0.91</v>
      </c>
      <c r="I242" s="127">
        <f t="shared" ref="I242" si="450">H242*O242</f>
        <v>0</v>
      </c>
      <c r="J242" s="127">
        <v>0.86</v>
      </c>
      <c r="K242" s="127">
        <f t="shared" ref="K242" si="451">J242*O242</f>
        <v>0</v>
      </c>
      <c r="L242" s="136">
        <v>0.80300000000000005</v>
      </c>
      <c r="M242" s="30">
        <f t="shared" ref="M242" si="452">L242*O242</f>
        <v>0</v>
      </c>
      <c r="N242" s="134"/>
      <c r="O242" s="138"/>
      <c r="P242" s="140">
        <f t="shared" ref="P242" si="453">O242*0.01</f>
        <v>0</v>
      </c>
    </row>
    <row r="243" spans="1:16" ht="27.75" customHeight="1" x14ac:dyDescent="0.25">
      <c r="A243" s="13"/>
      <c r="B243" s="50" t="s">
        <v>305</v>
      </c>
      <c r="C243" s="51" t="s">
        <v>306</v>
      </c>
      <c r="D243" s="46" t="s">
        <v>2</v>
      </c>
      <c r="E243" s="46" t="s">
        <v>3</v>
      </c>
      <c r="F243" s="102">
        <v>143</v>
      </c>
      <c r="G243" s="56">
        <v>85.8</v>
      </c>
      <c r="H243" s="130"/>
      <c r="I243" s="128"/>
      <c r="J243" s="128"/>
      <c r="K243" s="128"/>
      <c r="L243" s="137"/>
      <c r="M243" s="31"/>
      <c r="N243" s="135"/>
      <c r="O243" s="139"/>
      <c r="P243" s="141"/>
    </row>
    <row r="244" spans="1:16" ht="19.5" customHeight="1" x14ac:dyDescent="0.25">
      <c r="A244" s="12"/>
      <c r="B244" s="74" t="s">
        <v>505</v>
      </c>
      <c r="C244" s="75"/>
      <c r="D244" s="75"/>
      <c r="E244" s="75"/>
      <c r="F244" s="101"/>
      <c r="G244" s="55"/>
      <c r="H244" s="129">
        <v>1.21</v>
      </c>
      <c r="I244" s="127">
        <f t="shared" ref="I244" si="454">H244*O244</f>
        <v>0</v>
      </c>
      <c r="J244" s="127">
        <v>1.1399999999999999</v>
      </c>
      <c r="K244" s="127">
        <f t="shared" ref="K244" si="455">J244*O244</f>
        <v>0</v>
      </c>
      <c r="L244" s="136">
        <v>1.06</v>
      </c>
      <c r="M244" s="30">
        <f t="shared" ref="M244" si="456">L244*O244</f>
        <v>0</v>
      </c>
      <c r="N244" s="134"/>
      <c r="O244" s="138"/>
      <c r="P244" s="140">
        <f t="shared" ref="P244" si="457">O244*0.01</f>
        <v>0</v>
      </c>
    </row>
    <row r="245" spans="1:16" ht="27.75" customHeight="1" x14ac:dyDescent="0.25">
      <c r="A245" s="13"/>
      <c r="B245" s="76" t="s">
        <v>308</v>
      </c>
      <c r="C245" s="77" t="s">
        <v>309</v>
      </c>
      <c r="D245" s="78" t="s">
        <v>2</v>
      </c>
      <c r="E245" s="78" t="s">
        <v>3</v>
      </c>
      <c r="F245" s="102">
        <v>190</v>
      </c>
      <c r="G245" s="52">
        <v>114</v>
      </c>
      <c r="H245" s="131"/>
      <c r="I245" s="128"/>
      <c r="J245" s="128"/>
      <c r="K245" s="128"/>
      <c r="L245" s="137"/>
      <c r="M245" s="31"/>
      <c r="N245" s="135"/>
      <c r="O245" s="139"/>
      <c r="P245" s="141"/>
    </row>
    <row r="246" spans="1:16" ht="19.5" customHeight="1" x14ac:dyDescent="0.25">
      <c r="A246" s="12"/>
      <c r="B246" s="47" t="s">
        <v>545</v>
      </c>
      <c r="C246" s="48"/>
      <c r="D246" s="48"/>
      <c r="E246" s="48"/>
      <c r="F246" s="103"/>
      <c r="G246" s="49"/>
      <c r="H246" s="129">
        <v>1.1599999999999999</v>
      </c>
      <c r="I246" s="127">
        <f t="shared" ref="I246" si="458">H246*O246</f>
        <v>0</v>
      </c>
      <c r="J246" s="127">
        <v>1.0900000000000001</v>
      </c>
      <c r="K246" s="127">
        <f t="shared" ref="K246" si="459">J246*O246</f>
        <v>0</v>
      </c>
      <c r="L246" s="136">
        <v>1.02</v>
      </c>
      <c r="M246" s="30">
        <f t="shared" ref="M246" si="460">L246*O246</f>
        <v>0</v>
      </c>
      <c r="N246" s="134"/>
      <c r="O246" s="138"/>
      <c r="P246" s="140">
        <f t="shared" ref="P246" si="461">O246*0.01</f>
        <v>0</v>
      </c>
    </row>
    <row r="247" spans="1:16" ht="27.75" customHeight="1" x14ac:dyDescent="0.25">
      <c r="A247" s="13"/>
      <c r="B247" s="50" t="s">
        <v>310</v>
      </c>
      <c r="C247" s="51" t="s">
        <v>311</v>
      </c>
      <c r="D247" s="46" t="s">
        <v>2</v>
      </c>
      <c r="E247" s="46" t="s">
        <v>3</v>
      </c>
      <c r="F247" s="102">
        <v>181</v>
      </c>
      <c r="G247" s="52">
        <v>108.6</v>
      </c>
      <c r="H247" s="131"/>
      <c r="I247" s="128"/>
      <c r="J247" s="128"/>
      <c r="K247" s="128"/>
      <c r="L247" s="137"/>
      <c r="M247" s="31"/>
      <c r="N247" s="135"/>
      <c r="O247" s="139"/>
      <c r="P247" s="141"/>
    </row>
    <row r="248" spans="1:16" ht="19.5" customHeight="1" x14ac:dyDescent="0.25">
      <c r="A248" s="12"/>
      <c r="B248" s="74" t="s">
        <v>314</v>
      </c>
      <c r="C248" s="75"/>
      <c r="D248" s="75"/>
      <c r="E248" s="75"/>
      <c r="F248" s="103"/>
      <c r="G248" s="49"/>
      <c r="H248" s="129">
        <v>0.91</v>
      </c>
      <c r="I248" s="127">
        <f t="shared" ref="I248" si="462">H248*O248</f>
        <v>0</v>
      </c>
      <c r="J248" s="127">
        <v>0.86</v>
      </c>
      <c r="K248" s="127">
        <f t="shared" ref="K248" si="463">J248*O248</f>
        <v>0</v>
      </c>
      <c r="L248" s="136">
        <v>0.80300000000000005</v>
      </c>
      <c r="M248" s="30">
        <f t="shared" ref="M248" si="464">L248*O248</f>
        <v>0</v>
      </c>
      <c r="N248" s="134"/>
      <c r="O248" s="138"/>
      <c r="P248" s="140">
        <f t="shared" ref="P248" si="465">O248*0.01</f>
        <v>0</v>
      </c>
    </row>
    <row r="249" spans="1:16" ht="27.75" customHeight="1" x14ac:dyDescent="0.25">
      <c r="A249" s="13"/>
      <c r="B249" s="76" t="s">
        <v>312</v>
      </c>
      <c r="C249" s="77" t="s">
        <v>313</v>
      </c>
      <c r="D249" s="78" t="s">
        <v>2</v>
      </c>
      <c r="E249" s="78" t="s">
        <v>3</v>
      </c>
      <c r="F249" s="102">
        <v>143</v>
      </c>
      <c r="G249" s="56">
        <v>85.8</v>
      </c>
      <c r="H249" s="130"/>
      <c r="I249" s="128"/>
      <c r="J249" s="128"/>
      <c r="K249" s="128"/>
      <c r="L249" s="137"/>
      <c r="M249" s="31"/>
      <c r="N249" s="135"/>
      <c r="O249" s="139"/>
      <c r="P249" s="141"/>
    </row>
    <row r="250" spans="1:16" ht="19.5" customHeight="1" x14ac:dyDescent="0.25">
      <c r="A250" s="12"/>
      <c r="B250" s="47" t="s">
        <v>317</v>
      </c>
      <c r="C250" s="48"/>
      <c r="D250" s="48"/>
      <c r="E250" s="48"/>
      <c r="F250" s="101"/>
      <c r="G250" s="55"/>
      <c r="H250" s="129">
        <v>2.2000000000000002</v>
      </c>
      <c r="I250" s="127">
        <f t="shared" ref="I250" si="466">H250*O250</f>
        <v>0</v>
      </c>
      <c r="J250" s="127">
        <v>2.06</v>
      </c>
      <c r="K250" s="127">
        <f t="shared" ref="K250" si="467">J250*O250</f>
        <v>0</v>
      </c>
      <c r="L250" s="136">
        <v>1.92</v>
      </c>
      <c r="M250" s="30">
        <f t="shared" ref="M250" si="468">L250*O250</f>
        <v>0</v>
      </c>
      <c r="N250" s="134"/>
      <c r="O250" s="138"/>
      <c r="P250" s="140">
        <f t="shared" ref="P250" si="469">O250*0.01</f>
        <v>0</v>
      </c>
    </row>
    <row r="251" spans="1:16" ht="27.75" customHeight="1" x14ac:dyDescent="0.25">
      <c r="A251" s="13"/>
      <c r="B251" s="50" t="s">
        <v>315</v>
      </c>
      <c r="C251" s="51" t="s">
        <v>316</v>
      </c>
      <c r="D251" s="46" t="s">
        <v>2</v>
      </c>
      <c r="E251" s="46" t="s">
        <v>3</v>
      </c>
      <c r="F251" s="102">
        <v>342</v>
      </c>
      <c r="G251" s="52">
        <v>205.2</v>
      </c>
      <c r="H251" s="131"/>
      <c r="I251" s="128"/>
      <c r="J251" s="128"/>
      <c r="K251" s="128"/>
      <c r="L251" s="137"/>
      <c r="M251" s="31"/>
      <c r="N251" s="135"/>
      <c r="O251" s="139"/>
      <c r="P251" s="141"/>
    </row>
    <row r="252" spans="1:16" ht="19.5" customHeight="1" x14ac:dyDescent="0.25">
      <c r="A252" s="12"/>
      <c r="B252" s="74" t="s">
        <v>320</v>
      </c>
      <c r="C252" s="75"/>
      <c r="D252" s="75"/>
      <c r="E252" s="75"/>
      <c r="F252" s="103"/>
      <c r="G252" s="49"/>
      <c r="H252" s="129">
        <v>3.04</v>
      </c>
      <c r="I252" s="127">
        <f t="shared" ref="I252" si="470">H252*O252</f>
        <v>0</v>
      </c>
      <c r="J252" s="127">
        <v>2.85</v>
      </c>
      <c r="K252" s="127">
        <f t="shared" ref="K252" si="471">J252*O252</f>
        <v>0</v>
      </c>
      <c r="L252" s="136">
        <v>2.66</v>
      </c>
      <c r="M252" s="30">
        <f t="shared" ref="M252" si="472">L252*O252</f>
        <v>0</v>
      </c>
      <c r="N252" s="134"/>
      <c r="O252" s="138"/>
      <c r="P252" s="140">
        <f t="shared" ref="P252" si="473">O252*0.01</f>
        <v>0</v>
      </c>
    </row>
    <row r="253" spans="1:16" ht="27.75" customHeight="1" x14ac:dyDescent="0.25">
      <c r="A253" s="13"/>
      <c r="B253" s="76" t="s">
        <v>318</v>
      </c>
      <c r="C253" s="77" t="s">
        <v>319</v>
      </c>
      <c r="D253" s="78" t="s">
        <v>2</v>
      </c>
      <c r="E253" s="78" t="s">
        <v>3</v>
      </c>
      <c r="F253" s="102">
        <v>475</v>
      </c>
      <c r="G253" s="52">
        <v>285</v>
      </c>
      <c r="H253" s="131"/>
      <c r="I253" s="128"/>
      <c r="J253" s="128"/>
      <c r="K253" s="128"/>
      <c r="L253" s="137"/>
      <c r="M253" s="31"/>
      <c r="N253" s="135"/>
      <c r="O253" s="139"/>
      <c r="P253" s="141"/>
    </row>
    <row r="254" spans="1:16" ht="19.5" customHeight="1" x14ac:dyDescent="0.25">
      <c r="A254" s="12"/>
      <c r="B254" s="47" t="s">
        <v>519</v>
      </c>
      <c r="C254" s="48"/>
      <c r="D254" s="48"/>
      <c r="E254" s="48"/>
      <c r="F254" s="103"/>
      <c r="G254" s="49"/>
      <c r="H254" s="129">
        <v>0.91</v>
      </c>
      <c r="I254" s="127">
        <f t="shared" ref="I254" si="474">H254*O254</f>
        <v>0</v>
      </c>
      <c r="J254" s="127">
        <v>0.86</v>
      </c>
      <c r="K254" s="127">
        <f t="shared" ref="K254" si="475">J254*O254</f>
        <v>0</v>
      </c>
      <c r="L254" s="136">
        <v>0.80300000000000005</v>
      </c>
      <c r="M254" s="30">
        <f t="shared" ref="M254" si="476">L254*O254</f>
        <v>0</v>
      </c>
      <c r="N254" s="134"/>
      <c r="O254" s="138"/>
      <c r="P254" s="140">
        <f t="shared" ref="P254" si="477">O254*0.01</f>
        <v>0</v>
      </c>
    </row>
    <row r="255" spans="1:16" ht="27.75" customHeight="1" x14ac:dyDescent="0.25">
      <c r="A255" s="13"/>
      <c r="B255" s="50" t="s">
        <v>517</v>
      </c>
      <c r="C255" s="51" t="s">
        <v>518</v>
      </c>
      <c r="D255" s="46" t="s">
        <v>2</v>
      </c>
      <c r="E255" s="46" t="s">
        <v>3</v>
      </c>
      <c r="F255" s="102">
        <v>143</v>
      </c>
      <c r="G255" s="56">
        <v>85.8</v>
      </c>
      <c r="H255" s="130"/>
      <c r="I255" s="128"/>
      <c r="J255" s="128"/>
      <c r="K255" s="128"/>
      <c r="L255" s="137"/>
      <c r="M255" s="31"/>
      <c r="N255" s="135"/>
      <c r="O255" s="139"/>
      <c r="P255" s="141"/>
    </row>
    <row r="256" spans="1:16" ht="19.5" customHeight="1" x14ac:dyDescent="0.25">
      <c r="A256" s="12"/>
      <c r="B256" s="74" t="s">
        <v>323</v>
      </c>
      <c r="C256" s="75"/>
      <c r="D256" s="75"/>
      <c r="E256" s="75"/>
      <c r="F256" s="101"/>
      <c r="G256" s="55"/>
      <c r="H256" s="129">
        <v>1.1599999999999999</v>
      </c>
      <c r="I256" s="127">
        <f t="shared" ref="I256" si="478">H256*O256</f>
        <v>0</v>
      </c>
      <c r="J256" s="127">
        <v>1.0900000000000001</v>
      </c>
      <c r="K256" s="127">
        <f t="shared" ref="K256" si="479">J256*O256</f>
        <v>0</v>
      </c>
      <c r="L256" s="136">
        <v>1.02</v>
      </c>
      <c r="M256" s="30">
        <f t="shared" ref="M256" si="480">L256*O256</f>
        <v>0</v>
      </c>
      <c r="N256" s="134"/>
      <c r="O256" s="138"/>
      <c r="P256" s="140">
        <f t="shared" ref="P256" si="481">O256*0.01</f>
        <v>0</v>
      </c>
    </row>
    <row r="257" spans="1:16" ht="27.75" customHeight="1" x14ac:dyDescent="0.25">
      <c r="A257" s="13"/>
      <c r="B257" s="76" t="s">
        <v>321</v>
      </c>
      <c r="C257" s="77" t="s">
        <v>322</v>
      </c>
      <c r="D257" s="78" t="s">
        <v>2</v>
      </c>
      <c r="E257" s="78" t="s">
        <v>3</v>
      </c>
      <c r="F257" s="102">
        <v>181</v>
      </c>
      <c r="G257" s="52">
        <v>108.6</v>
      </c>
      <c r="H257" s="131"/>
      <c r="I257" s="128"/>
      <c r="J257" s="128"/>
      <c r="K257" s="128"/>
      <c r="L257" s="137"/>
      <c r="M257" s="31"/>
      <c r="N257" s="135"/>
      <c r="O257" s="139"/>
      <c r="P257" s="141"/>
    </row>
    <row r="258" spans="1:16" ht="19.5" customHeight="1" x14ac:dyDescent="0.25">
      <c r="A258" s="12"/>
      <c r="B258" s="47" t="s">
        <v>326</v>
      </c>
      <c r="C258" s="48"/>
      <c r="D258" s="48"/>
      <c r="E258" s="48"/>
      <c r="F258" s="103"/>
      <c r="G258" s="49"/>
      <c r="H258" s="129">
        <v>0.91</v>
      </c>
      <c r="I258" s="127">
        <f t="shared" ref="I258" si="482">H258*O258</f>
        <v>0</v>
      </c>
      <c r="J258" s="127">
        <v>0.86</v>
      </c>
      <c r="K258" s="127">
        <f t="shared" ref="K258" si="483">J258*O258</f>
        <v>0</v>
      </c>
      <c r="L258" s="136">
        <v>0.80300000000000005</v>
      </c>
      <c r="M258" s="30">
        <f t="shared" ref="M258" si="484">L258*O258</f>
        <v>0</v>
      </c>
      <c r="N258" s="134" t="s">
        <v>553</v>
      </c>
      <c r="O258" s="138"/>
      <c r="P258" s="140">
        <f t="shared" ref="P258" si="485">O258*0.01</f>
        <v>0</v>
      </c>
    </row>
    <row r="259" spans="1:16" ht="27.75" customHeight="1" x14ac:dyDescent="0.25">
      <c r="A259" s="13"/>
      <c r="B259" s="50" t="s">
        <v>324</v>
      </c>
      <c r="C259" s="51" t="s">
        <v>325</v>
      </c>
      <c r="D259" s="46" t="s">
        <v>2</v>
      </c>
      <c r="E259" s="46" t="s">
        <v>3</v>
      </c>
      <c r="F259" s="102">
        <v>143</v>
      </c>
      <c r="G259" s="56">
        <v>85.8</v>
      </c>
      <c r="H259" s="130"/>
      <c r="I259" s="128"/>
      <c r="J259" s="128"/>
      <c r="K259" s="128"/>
      <c r="L259" s="137"/>
      <c r="M259" s="31"/>
      <c r="N259" s="135"/>
      <c r="O259" s="139"/>
      <c r="P259" s="141"/>
    </row>
    <row r="260" spans="1:16" ht="19.5" customHeight="1" x14ac:dyDescent="0.25">
      <c r="A260" s="12"/>
      <c r="B260" s="74" t="s">
        <v>508</v>
      </c>
      <c r="C260" s="75"/>
      <c r="D260" s="75"/>
      <c r="E260" s="75"/>
      <c r="F260" s="101"/>
      <c r="G260" s="55"/>
      <c r="H260" s="129">
        <v>1.52</v>
      </c>
      <c r="I260" s="127">
        <f t="shared" ref="I260" si="486">H260*O260</f>
        <v>0</v>
      </c>
      <c r="J260" s="127">
        <v>1.43</v>
      </c>
      <c r="K260" s="127">
        <f t="shared" ref="K260" si="487">J260*O260</f>
        <v>0</v>
      </c>
      <c r="L260" s="136">
        <v>1.1399999999999999</v>
      </c>
      <c r="M260" s="30">
        <f t="shared" ref="M260" si="488">L260*O260</f>
        <v>0</v>
      </c>
      <c r="N260" s="134"/>
      <c r="O260" s="138"/>
      <c r="P260" s="140">
        <f t="shared" ref="P260" si="489">O260*0.01</f>
        <v>0</v>
      </c>
    </row>
    <row r="261" spans="1:16" ht="27.75" customHeight="1" x14ac:dyDescent="0.25">
      <c r="A261" s="13"/>
      <c r="B261" s="76" t="s">
        <v>327</v>
      </c>
      <c r="C261" s="77" t="s">
        <v>328</v>
      </c>
      <c r="D261" s="78" t="s">
        <v>2</v>
      </c>
      <c r="E261" s="78" t="s">
        <v>3</v>
      </c>
      <c r="F261" s="102">
        <v>238</v>
      </c>
      <c r="G261" s="52">
        <v>142.80000000000001</v>
      </c>
      <c r="H261" s="131"/>
      <c r="I261" s="128"/>
      <c r="J261" s="128"/>
      <c r="K261" s="128"/>
      <c r="L261" s="137"/>
      <c r="M261" s="31"/>
      <c r="N261" s="135"/>
      <c r="O261" s="139"/>
      <c r="P261" s="141"/>
    </row>
    <row r="262" spans="1:16" ht="19.5" customHeight="1" x14ac:dyDescent="0.25">
      <c r="A262" s="12"/>
      <c r="B262" s="47" t="s">
        <v>331</v>
      </c>
      <c r="C262" s="48"/>
      <c r="D262" s="48"/>
      <c r="E262" s="48"/>
      <c r="F262" s="103"/>
      <c r="G262" s="49"/>
      <c r="H262" s="129">
        <v>1.21</v>
      </c>
      <c r="I262" s="127">
        <f t="shared" ref="I262" si="490">H262*O262</f>
        <v>0</v>
      </c>
      <c r="J262" s="127">
        <v>1.1399999999999999</v>
      </c>
      <c r="K262" s="127">
        <f t="shared" ref="K262" si="491">J262*O262</f>
        <v>0</v>
      </c>
      <c r="L262" s="136">
        <v>1.06</v>
      </c>
      <c r="M262" s="30">
        <f t="shared" ref="M262" si="492">L262*O262</f>
        <v>0</v>
      </c>
      <c r="N262" s="134" t="s">
        <v>553</v>
      </c>
      <c r="O262" s="138"/>
      <c r="P262" s="140">
        <f t="shared" ref="P262" si="493">O262*0.01</f>
        <v>0</v>
      </c>
    </row>
    <row r="263" spans="1:16" ht="27.75" customHeight="1" x14ac:dyDescent="0.25">
      <c r="A263" s="13"/>
      <c r="B263" s="50" t="s">
        <v>329</v>
      </c>
      <c r="C263" s="51" t="s">
        <v>330</v>
      </c>
      <c r="D263" s="46" t="s">
        <v>2</v>
      </c>
      <c r="E263" s="46" t="s">
        <v>3</v>
      </c>
      <c r="F263" s="102">
        <v>190</v>
      </c>
      <c r="G263" s="52">
        <v>114</v>
      </c>
      <c r="H263" s="131"/>
      <c r="I263" s="128"/>
      <c r="J263" s="128"/>
      <c r="K263" s="128"/>
      <c r="L263" s="137"/>
      <c r="M263" s="31"/>
      <c r="N263" s="135"/>
      <c r="O263" s="139"/>
      <c r="P263" s="141"/>
    </row>
    <row r="264" spans="1:16" ht="19.5" customHeight="1" x14ac:dyDescent="0.25">
      <c r="A264" s="12"/>
      <c r="B264" s="74" t="s">
        <v>334</v>
      </c>
      <c r="C264" s="75"/>
      <c r="D264" s="75"/>
      <c r="E264" s="75"/>
      <c r="F264" s="103"/>
      <c r="G264" s="49"/>
      <c r="H264" s="129">
        <v>1.21</v>
      </c>
      <c r="I264" s="127">
        <f t="shared" ref="I264" si="494">H264*O264</f>
        <v>0</v>
      </c>
      <c r="J264" s="127">
        <v>1.1399999999999999</v>
      </c>
      <c r="K264" s="127">
        <f t="shared" ref="K264" si="495">J264*O264</f>
        <v>0</v>
      </c>
      <c r="L264" s="136">
        <v>1.06</v>
      </c>
      <c r="M264" s="30">
        <f t="shared" ref="M264" si="496">L264*O264</f>
        <v>0</v>
      </c>
      <c r="N264" s="134" t="s">
        <v>553</v>
      </c>
      <c r="O264" s="138"/>
      <c r="P264" s="140">
        <f t="shared" ref="P264" si="497">O264*0.01</f>
        <v>0</v>
      </c>
    </row>
    <row r="265" spans="1:16" ht="27.75" customHeight="1" x14ac:dyDescent="0.25">
      <c r="A265" s="13"/>
      <c r="B265" s="76" t="s">
        <v>332</v>
      </c>
      <c r="C265" s="77" t="s">
        <v>333</v>
      </c>
      <c r="D265" s="78" t="s">
        <v>2</v>
      </c>
      <c r="E265" s="78" t="s">
        <v>3</v>
      </c>
      <c r="F265" s="102">
        <v>190</v>
      </c>
      <c r="G265" s="52">
        <v>114</v>
      </c>
      <c r="H265" s="131"/>
      <c r="I265" s="128"/>
      <c r="J265" s="128"/>
      <c r="K265" s="128"/>
      <c r="L265" s="137"/>
      <c r="M265" s="31"/>
      <c r="N265" s="135"/>
      <c r="O265" s="139"/>
      <c r="P265" s="141"/>
    </row>
    <row r="266" spans="1:16" ht="19.5" customHeight="1" x14ac:dyDescent="0.25">
      <c r="A266" s="12"/>
      <c r="B266" s="47" t="s">
        <v>509</v>
      </c>
      <c r="C266" s="48"/>
      <c r="D266" s="48"/>
      <c r="E266" s="48"/>
      <c r="F266" s="103"/>
      <c r="G266" s="49"/>
      <c r="H266" s="129">
        <v>1.21</v>
      </c>
      <c r="I266" s="127">
        <f t="shared" ref="I266" si="498">H266*O266</f>
        <v>0</v>
      </c>
      <c r="J266" s="127">
        <v>1.1399999999999999</v>
      </c>
      <c r="K266" s="127">
        <f t="shared" ref="K266" si="499">J266*O266</f>
        <v>0</v>
      </c>
      <c r="L266" s="136">
        <v>1.06</v>
      </c>
      <c r="M266" s="30">
        <f t="shared" ref="M266" si="500">L266*O266</f>
        <v>0</v>
      </c>
      <c r="N266" s="134"/>
      <c r="O266" s="138"/>
      <c r="P266" s="140">
        <f t="shared" ref="P266" si="501">O266*0.01</f>
        <v>0</v>
      </c>
    </row>
    <row r="267" spans="1:16" ht="27.75" customHeight="1" x14ac:dyDescent="0.25">
      <c r="A267" s="13"/>
      <c r="B267" s="50" t="s">
        <v>335</v>
      </c>
      <c r="C267" s="51" t="s">
        <v>336</v>
      </c>
      <c r="D267" s="46" t="s">
        <v>2</v>
      </c>
      <c r="E267" s="46" t="s">
        <v>3</v>
      </c>
      <c r="F267" s="102">
        <v>190</v>
      </c>
      <c r="G267" s="52">
        <v>114</v>
      </c>
      <c r="H267" s="131"/>
      <c r="I267" s="128"/>
      <c r="J267" s="128"/>
      <c r="K267" s="128"/>
      <c r="L267" s="137"/>
      <c r="M267" s="31"/>
      <c r="N267" s="135"/>
      <c r="O267" s="139"/>
      <c r="P267" s="141"/>
    </row>
    <row r="268" spans="1:16" ht="19.5" customHeight="1" x14ac:dyDescent="0.25">
      <c r="A268" s="12"/>
      <c r="B268" s="74" t="s">
        <v>339</v>
      </c>
      <c r="C268" s="75"/>
      <c r="D268" s="75"/>
      <c r="E268" s="75"/>
      <c r="F268" s="103"/>
      <c r="G268" s="49"/>
      <c r="H268" s="129">
        <v>1.21</v>
      </c>
      <c r="I268" s="127">
        <f t="shared" ref="I268" si="502">H268*O268</f>
        <v>0</v>
      </c>
      <c r="J268" s="127">
        <v>1.1399999999999999</v>
      </c>
      <c r="K268" s="127">
        <f t="shared" ref="K268" si="503">J268*O268</f>
        <v>0</v>
      </c>
      <c r="L268" s="136">
        <v>1.06</v>
      </c>
      <c r="M268" s="30">
        <f t="shared" ref="M268" si="504">L268*O268</f>
        <v>0</v>
      </c>
      <c r="N268" s="134"/>
      <c r="O268" s="138"/>
      <c r="P268" s="140">
        <f t="shared" ref="P268" si="505">O268*0.01</f>
        <v>0</v>
      </c>
    </row>
    <row r="269" spans="1:16" ht="27.75" customHeight="1" x14ac:dyDescent="0.25">
      <c r="A269" s="13"/>
      <c r="B269" s="76" t="s">
        <v>337</v>
      </c>
      <c r="C269" s="77" t="s">
        <v>338</v>
      </c>
      <c r="D269" s="78" t="s">
        <v>2</v>
      </c>
      <c r="E269" s="78" t="s">
        <v>3</v>
      </c>
      <c r="F269" s="102">
        <v>190</v>
      </c>
      <c r="G269" s="52">
        <v>114</v>
      </c>
      <c r="H269" s="131"/>
      <c r="I269" s="128"/>
      <c r="J269" s="128"/>
      <c r="K269" s="128"/>
      <c r="L269" s="137"/>
      <c r="M269" s="31"/>
      <c r="N269" s="135"/>
      <c r="O269" s="139"/>
      <c r="P269" s="141"/>
    </row>
    <row r="270" spans="1:16" ht="19.5" customHeight="1" x14ac:dyDescent="0.25">
      <c r="A270" s="12"/>
      <c r="B270" s="47" t="s">
        <v>488</v>
      </c>
      <c r="C270" s="48"/>
      <c r="D270" s="48"/>
      <c r="E270" s="48"/>
      <c r="F270" s="103"/>
      <c r="G270" s="49"/>
      <c r="H270" s="129">
        <v>0.91</v>
      </c>
      <c r="I270" s="127">
        <f t="shared" ref="I270" si="506">H270*O270</f>
        <v>0</v>
      </c>
      <c r="J270" s="127">
        <v>0.86</v>
      </c>
      <c r="K270" s="127">
        <f t="shared" ref="K270" si="507">J270*O270</f>
        <v>0</v>
      </c>
      <c r="L270" s="136">
        <v>0.80300000000000005</v>
      </c>
      <c r="M270" s="30">
        <f t="shared" ref="M270" si="508">L270*O270</f>
        <v>0</v>
      </c>
      <c r="N270" s="134" t="s">
        <v>553</v>
      </c>
      <c r="O270" s="138"/>
      <c r="P270" s="140">
        <f t="shared" ref="P270" si="509">O270*0.01</f>
        <v>0</v>
      </c>
    </row>
    <row r="271" spans="1:16" ht="27.75" customHeight="1" x14ac:dyDescent="0.25">
      <c r="A271" s="13"/>
      <c r="B271" s="50" t="s">
        <v>340</v>
      </c>
      <c r="C271" s="51" t="s">
        <v>341</v>
      </c>
      <c r="D271" s="46" t="s">
        <v>2</v>
      </c>
      <c r="E271" s="46" t="s">
        <v>3</v>
      </c>
      <c r="F271" s="102">
        <v>143</v>
      </c>
      <c r="G271" s="56">
        <v>85.8</v>
      </c>
      <c r="H271" s="130"/>
      <c r="I271" s="128"/>
      <c r="J271" s="128"/>
      <c r="K271" s="128"/>
      <c r="L271" s="137"/>
      <c r="M271" s="31"/>
      <c r="N271" s="135"/>
      <c r="O271" s="139"/>
      <c r="P271" s="141"/>
    </row>
    <row r="272" spans="1:16" ht="19.5" customHeight="1" x14ac:dyDescent="0.25">
      <c r="A272" s="12"/>
      <c r="B272" s="74" t="s">
        <v>344</v>
      </c>
      <c r="C272" s="75"/>
      <c r="D272" s="75"/>
      <c r="E272" s="75"/>
      <c r="F272" s="101"/>
      <c r="G272" s="55"/>
      <c r="H272" s="129">
        <v>0.91</v>
      </c>
      <c r="I272" s="127">
        <f t="shared" ref="I272" si="510">H272*O272</f>
        <v>0</v>
      </c>
      <c r="J272" s="127">
        <v>0.86</v>
      </c>
      <c r="K272" s="127">
        <f t="shared" ref="K272" si="511">J272*O272</f>
        <v>0</v>
      </c>
      <c r="L272" s="136">
        <v>0.80300000000000005</v>
      </c>
      <c r="M272" s="30">
        <f t="shared" ref="M272" si="512">L272*O272</f>
        <v>0</v>
      </c>
      <c r="N272" s="134" t="s">
        <v>553</v>
      </c>
      <c r="O272" s="138"/>
      <c r="P272" s="140">
        <f t="shared" ref="P272" si="513">O272*0.01</f>
        <v>0</v>
      </c>
    </row>
    <row r="273" spans="1:16" ht="27.75" customHeight="1" x14ac:dyDescent="0.25">
      <c r="A273" s="13"/>
      <c r="B273" s="76" t="s">
        <v>342</v>
      </c>
      <c r="C273" s="77" t="s">
        <v>343</v>
      </c>
      <c r="D273" s="78" t="s">
        <v>2</v>
      </c>
      <c r="E273" s="78" t="s">
        <v>3</v>
      </c>
      <c r="F273" s="102">
        <v>143</v>
      </c>
      <c r="G273" s="93">
        <v>85.8</v>
      </c>
      <c r="H273" s="130"/>
      <c r="I273" s="128"/>
      <c r="J273" s="128"/>
      <c r="K273" s="128"/>
      <c r="L273" s="137"/>
      <c r="M273" s="31"/>
      <c r="N273" s="135"/>
      <c r="O273" s="139"/>
      <c r="P273" s="141"/>
    </row>
    <row r="274" spans="1:16" ht="19.5" customHeight="1" x14ac:dyDescent="0.25">
      <c r="A274" s="116"/>
      <c r="B274" s="74" t="s">
        <v>568</v>
      </c>
      <c r="C274" s="75"/>
      <c r="D274" s="75"/>
      <c r="E274" s="75"/>
      <c r="F274" s="105"/>
      <c r="G274" s="62"/>
      <c r="H274" s="129">
        <v>2.2000000000000002</v>
      </c>
      <c r="I274" s="127">
        <f t="shared" ref="I274" si="514">H274*O274</f>
        <v>0</v>
      </c>
      <c r="J274" s="127">
        <v>2.06</v>
      </c>
      <c r="K274" s="127">
        <f t="shared" ref="K274" si="515">J274*O274</f>
        <v>0</v>
      </c>
      <c r="L274" s="136">
        <v>1.92</v>
      </c>
      <c r="M274" s="30">
        <f t="shared" ref="M274" si="516">L274*O274</f>
        <v>0</v>
      </c>
      <c r="N274" s="134"/>
      <c r="O274" s="138"/>
      <c r="P274" s="140">
        <f t="shared" ref="P274" si="517">O274*0.01</f>
        <v>0</v>
      </c>
    </row>
    <row r="275" spans="1:16" ht="27.75" customHeight="1" x14ac:dyDescent="0.25">
      <c r="A275" s="117"/>
      <c r="B275" s="76" t="s">
        <v>569</v>
      </c>
      <c r="C275" s="77" t="s">
        <v>567</v>
      </c>
      <c r="D275" s="78" t="s">
        <v>2</v>
      </c>
      <c r="E275" s="78" t="s">
        <v>3</v>
      </c>
      <c r="F275" s="102">
        <v>342</v>
      </c>
      <c r="G275" s="94">
        <v>205.2</v>
      </c>
      <c r="H275" s="131"/>
      <c r="I275" s="128"/>
      <c r="J275" s="128"/>
      <c r="K275" s="128"/>
      <c r="L275" s="137"/>
      <c r="M275" s="31"/>
      <c r="N275" s="135"/>
      <c r="O275" s="139"/>
      <c r="P275" s="141"/>
    </row>
    <row r="276" spans="1:16" ht="19.5" customHeight="1" x14ac:dyDescent="0.25">
      <c r="A276" s="12"/>
      <c r="B276" s="47" t="s">
        <v>347</v>
      </c>
      <c r="C276" s="48"/>
      <c r="D276" s="48"/>
      <c r="E276" s="48"/>
      <c r="F276" s="101"/>
      <c r="G276" s="55"/>
      <c r="H276" s="129">
        <v>0.91</v>
      </c>
      <c r="I276" s="127">
        <f t="shared" ref="I276" si="518">H276*O276</f>
        <v>0</v>
      </c>
      <c r="J276" s="127">
        <v>0.86</v>
      </c>
      <c r="K276" s="127">
        <f t="shared" ref="K276" si="519">J276*O276</f>
        <v>0</v>
      </c>
      <c r="L276" s="136">
        <v>0.80300000000000005</v>
      </c>
      <c r="M276" s="30">
        <f t="shared" ref="M276" si="520">L276*O276</f>
        <v>0</v>
      </c>
      <c r="N276" s="134" t="s">
        <v>553</v>
      </c>
      <c r="O276" s="138"/>
      <c r="P276" s="140">
        <f t="shared" ref="P276" si="521">O276*0.01</f>
        <v>0</v>
      </c>
    </row>
    <row r="277" spans="1:16" ht="27.75" customHeight="1" x14ac:dyDescent="0.25">
      <c r="A277" s="13"/>
      <c r="B277" s="50" t="s">
        <v>345</v>
      </c>
      <c r="C277" s="51" t="s">
        <v>346</v>
      </c>
      <c r="D277" s="46" t="s">
        <v>2</v>
      </c>
      <c r="E277" s="46" t="s">
        <v>3</v>
      </c>
      <c r="F277" s="102">
        <v>143</v>
      </c>
      <c r="G277" s="56">
        <v>85.8</v>
      </c>
      <c r="H277" s="130"/>
      <c r="I277" s="128"/>
      <c r="J277" s="128"/>
      <c r="K277" s="128"/>
      <c r="L277" s="137"/>
      <c r="M277" s="31"/>
      <c r="N277" s="135"/>
      <c r="O277" s="139"/>
      <c r="P277" s="141"/>
    </row>
    <row r="278" spans="1:16" ht="19.5" customHeight="1" x14ac:dyDescent="0.25">
      <c r="A278" s="12"/>
      <c r="B278" s="74" t="s">
        <v>487</v>
      </c>
      <c r="C278" s="75"/>
      <c r="D278" s="75"/>
      <c r="E278" s="75"/>
      <c r="F278" s="101"/>
      <c r="G278" s="55"/>
      <c r="H278" s="129">
        <v>2.37</v>
      </c>
      <c r="I278" s="127">
        <f t="shared" ref="I278" si="522">H278*O278</f>
        <v>0</v>
      </c>
      <c r="J278" s="127">
        <v>2.23</v>
      </c>
      <c r="K278" s="127">
        <f t="shared" ref="K278" si="523">J278*O278</f>
        <v>0</v>
      </c>
      <c r="L278" s="136">
        <v>2.08</v>
      </c>
      <c r="M278" s="30">
        <f t="shared" ref="M278" si="524">L278*O278</f>
        <v>0</v>
      </c>
      <c r="N278" s="134" t="s">
        <v>553</v>
      </c>
      <c r="O278" s="138"/>
      <c r="P278" s="140">
        <f t="shared" ref="P278" si="525">O278*0.01</f>
        <v>0</v>
      </c>
    </row>
    <row r="279" spans="1:16" ht="27.75" customHeight="1" x14ac:dyDescent="0.25">
      <c r="A279" s="13"/>
      <c r="B279" s="76" t="s">
        <v>348</v>
      </c>
      <c r="C279" s="77" t="s">
        <v>349</v>
      </c>
      <c r="D279" s="78" t="s">
        <v>2</v>
      </c>
      <c r="E279" s="78" t="s">
        <v>3</v>
      </c>
      <c r="F279" s="102">
        <v>371</v>
      </c>
      <c r="G279" s="52">
        <v>222.6</v>
      </c>
      <c r="H279" s="131"/>
      <c r="I279" s="128"/>
      <c r="J279" s="128"/>
      <c r="K279" s="128"/>
      <c r="L279" s="137"/>
      <c r="M279" s="31"/>
      <c r="N279" s="135"/>
      <c r="O279" s="139"/>
      <c r="P279" s="141"/>
    </row>
    <row r="280" spans="1:16" ht="19.5" customHeight="1" x14ac:dyDescent="0.25">
      <c r="A280" s="12"/>
      <c r="B280" s="47" t="s">
        <v>486</v>
      </c>
      <c r="C280" s="48"/>
      <c r="D280" s="48"/>
      <c r="E280" s="48"/>
      <c r="F280" s="103"/>
      <c r="G280" s="49"/>
      <c r="H280" s="129">
        <v>0.91</v>
      </c>
      <c r="I280" s="127">
        <f t="shared" ref="I280" si="526">H280*O280</f>
        <v>0</v>
      </c>
      <c r="J280" s="127">
        <v>0.86</v>
      </c>
      <c r="K280" s="127">
        <f t="shared" ref="K280" si="527">J280*O280</f>
        <v>0</v>
      </c>
      <c r="L280" s="136">
        <v>0.80300000000000005</v>
      </c>
      <c r="M280" s="30">
        <f t="shared" ref="M280" si="528">L280*O280</f>
        <v>0</v>
      </c>
      <c r="N280" s="134"/>
      <c r="O280" s="138"/>
      <c r="P280" s="140">
        <f t="shared" ref="P280" si="529">O280*0.01</f>
        <v>0</v>
      </c>
    </row>
    <row r="281" spans="1:16" ht="27.75" customHeight="1" x14ac:dyDescent="0.25">
      <c r="A281" s="13"/>
      <c r="B281" s="50" t="s">
        <v>375</v>
      </c>
      <c r="C281" s="51" t="s">
        <v>376</v>
      </c>
      <c r="D281" s="46" t="s">
        <v>2</v>
      </c>
      <c r="E281" s="46" t="s">
        <v>3</v>
      </c>
      <c r="F281" s="102">
        <v>143</v>
      </c>
      <c r="G281" s="56">
        <v>85.8</v>
      </c>
      <c r="H281" s="130"/>
      <c r="I281" s="128"/>
      <c r="J281" s="128"/>
      <c r="K281" s="128"/>
      <c r="L281" s="137"/>
      <c r="M281" s="31"/>
      <c r="N281" s="135"/>
      <c r="O281" s="139"/>
      <c r="P281" s="141"/>
    </row>
    <row r="282" spans="1:16" ht="19.5" customHeight="1" x14ac:dyDescent="0.25">
      <c r="A282" s="12"/>
      <c r="B282" s="74" t="s">
        <v>510</v>
      </c>
      <c r="C282" s="75"/>
      <c r="D282" s="75"/>
      <c r="E282" s="75"/>
      <c r="F282" s="101"/>
      <c r="G282" s="55"/>
      <c r="H282" s="129">
        <v>0.91</v>
      </c>
      <c r="I282" s="127">
        <f t="shared" ref="I282" si="530">H282*O282</f>
        <v>0</v>
      </c>
      <c r="J282" s="127">
        <v>0.86</v>
      </c>
      <c r="K282" s="127">
        <f t="shared" ref="K282" si="531">J282*O282</f>
        <v>0</v>
      </c>
      <c r="L282" s="136">
        <v>0.80300000000000005</v>
      </c>
      <c r="M282" s="30">
        <f t="shared" ref="M282" si="532">L282*O282</f>
        <v>0</v>
      </c>
      <c r="N282" s="134"/>
      <c r="O282" s="138"/>
      <c r="P282" s="140">
        <f t="shared" ref="P282" si="533">O282*0.01</f>
        <v>0</v>
      </c>
    </row>
    <row r="283" spans="1:16" ht="27.75" customHeight="1" x14ac:dyDescent="0.25">
      <c r="A283" s="13"/>
      <c r="B283" s="76" t="s">
        <v>383</v>
      </c>
      <c r="C283" s="77" t="s">
        <v>384</v>
      </c>
      <c r="D283" s="78" t="s">
        <v>2</v>
      </c>
      <c r="E283" s="78" t="s">
        <v>3</v>
      </c>
      <c r="F283" s="102">
        <v>143</v>
      </c>
      <c r="G283" s="56">
        <v>85.8</v>
      </c>
      <c r="H283" s="130"/>
      <c r="I283" s="128"/>
      <c r="J283" s="128"/>
      <c r="K283" s="128"/>
      <c r="L283" s="137"/>
      <c r="M283" s="31"/>
      <c r="N283" s="135"/>
      <c r="O283" s="139"/>
      <c r="P283" s="141"/>
    </row>
    <row r="284" spans="1:16" ht="19.5" customHeight="1" x14ac:dyDescent="0.25">
      <c r="A284" s="12"/>
      <c r="B284" s="47" t="s">
        <v>352</v>
      </c>
      <c r="C284" s="48"/>
      <c r="D284" s="48"/>
      <c r="E284" s="48"/>
      <c r="F284" s="101"/>
      <c r="G284" s="55"/>
      <c r="H284" s="129">
        <v>0.91</v>
      </c>
      <c r="I284" s="127">
        <f t="shared" ref="I284" si="534">H284*O284</f>
        <v>0</v>
      </c>
      <c r="J284" s="127">
        <v>0.86</v>
      </c>
      <c r="K284" s="127">
        <f t="shared" ref="K284" si="535">J284*O284</f>
        <v>0</v>
      </c>
      <c r="L284" s="136">
        <v>0.80300000000000005</v>
      </c>
      <c r="M284" s="30">
        <f t="shared" ref="M284" si="536">L284*O284</f>
        <v>0</v>
      </c>
      <c r="N284" s="134"/>
      <c r="O284" s="138"/>
      <c r="P284" s="140">
        <f t="shared" ref="P284" si="537">O284*0.01</f>
        <v>0</v>
      </c>
    </row>
    <row r="285" spans="1:16" ht="27.75" customHeight="1" x14ac:dyDescent="0.25">
      <c r="A285" s="13"/>
      <c r="B285" s="50" t="s">
        <v>350</v>
      </c>
      <c r="C285" s="51" t="s">
        <v>351</v>
      </c>
      <c r="D285" s="46" t="s">
        <v>2</v>
      </c>
      <c r="E285" s="46" t="s">
        <v>3</v>
      </c>
      <c r="F285" s="102">
        <v>143</v>
      </c>
      <c r="G285" s="56">
        <v>85.8</v>
      </c>
      <c r="H285" s="130"/>
      <c r="I285" s="128"/>
      <c r="J285" s="128"/>
      <c r="K285" s="128"/>
      <c r="L285" s="137"/>
      <c r="M285" s="31"/>
      <c r="N285" s="135"/>
      <c r="O285" s="139"/>
      <c r="P285" s="141"/>
    </row>
    <row r="286" spans="1:16" ht="19.5" customHeight="1" x14ac:dyDescent="0.25">
      <c r="A286" s="12"/>
      <c r="B286" s="74" t="s">
        <v>355</v>
      </c>
      <c r="C286" s="75"/>
      <c r="D286" s="75"/>
      <c r="E286" s="75"/>
      <c r="F286" s="101"/>
      <c r="G286" s="55"/>
      <c r="H286" s="129">
        <v>1.34</v>
      </c>
      <c r="I286" s="127">
        <f t="shared" ref="I286" si="538">H286*O286</f>
        <v>0</v>
      </c>
      <c r="J286" s="127">
        <v>1.26</v>
      </c>
      <c r="K286" s="127">
        <f t="shared" ref="K286" si="539">J286*O286</f>
        <v>0</v>
      </c>
      <c r="L286" s="136">
        <v>1.17</v>
      </c>
      <c r="M286" s="30">
        <f t="shared" ref="M286" si="540">L286*O286</f>
        <v>0</v>
      </c>
      <c r="N286" s="134" t="s">
        <v>553</v>
      </c>
      <c r="O286" s="138"/>
      <c r="P286" s="140">
        <f t="shared" ref="P286" si="541">O286*0.01</f>
        <v>0</v>
      </c>
    </row>
    <row r="287" spans="1:16" ht="27.75" customHeight="1" x14ac:dyDescent="0.25">
      <c r="A287" s="13"/>
      <c r="B287" s="76" t="s">
        <v>353</v>
      </c>
      <c r="C287" s="77" t="s">
        <v>354</v>
      </c>
      <c r="D287" s="78" t="s">
        <v>2</v>
      </c>
      <c r="E287" s="78" t="s">
        <v>3</v>
      </c>
      <c r="F287" s="102">
        <v>209</v>
      </c>
      <c r="G287" s="52">
        <v>125.4</v>
      </c>
      <c r="H287" s="131"/>
      <c r="I287" s="128"/>
      <c r="J287" s="128"/>
      <c r="K287" s="128"/>
      <c r="L287" s="137"/>
      <c r="M287" s="31"/>
      <c r="N287" s="135"/>
      <c r="O287" s="139"/>
      <c r="P287" s="141"/>
    </row>
    <row r="288" spans="1:16" ht="19.5" customHeight="1" x14ac:dyDescent="0.25">
      <c r="A288" s="12"/>
      <c r="B288" s="47" t="s">
        <v>358</v>
      </c>
      <c r="C288" s="48"/>
      <c r="D288" s="48"/>
      <c r="E288" s="48"/>
      <c r="F288" s="103"/>
      <c r="G288" s="49"/>
      <c r="H288" s="129">
        <v>1.099</v>
      </c>
      <c r="I288" s="127">
        <f t="shared" ref="I288" si="542">H288*O288</f>
        <v>0</v>
      </c>
      <c r="J288" s="127">
        <v>1.03</v>
      </c>
      <c r="K288" s="127">
        <f t="shared" ref="K288" si="543">J288*O288</f>
        <v>0</v>
      </c>
      <c r="L288" s="136">
        <v>0.96</v>
      </c>
      <c r="M288" s="30">
        <f t="shared" ref="M288" si="544">L288*O288</f>
        <v>0</v>
      </c>
      <c r="N288" s="134"/>
      <c r="O288" s="138"/>
      <c r="P288" s="140">
        <f t="shared" ref="P288" si="545">O288*0.01</f>
        <v>0</v>
      </c>
    </row>
    <row r="289" spans="1:16" ht="27.75" customHeight="1" x14ac:dyDescent="0.25">
      <c r="A289" s="13"/>
      <c r="B289" s="50" t="s">
        <v>356</v>
      </c>
      <c r="C289" s="51" t="s">
        <v>357</v>
      </c>
      <c r="D289" s="46" t="s">
        <v>2</v>
      </c>
      <c r="E289" s="46" t="s">
        <v>3</v>
      </c>
      <c r="F289" s="102">
        <v>171</v>
      </c>
      <c r="G289" s="52">
        <v>102.6</v>
      </c>
      <c r="H289" s="131"/>
      <c r="I289" s="128"/>
      <c r="J289" s="128"/>
      <c r="K289" s="128"/>
      <c r="L289" s="137"/>
      <c r="M289" s="31"/>
      <c r="N289" s="135"/>
      <c r="O289" s="139"/>
      <c r="P289" s="141"/>
    </row>
    <row r="290" spans="1:16" ht="19.5" customHeight="1" x14ac:dyDescent="0.25">
      <c r="A290" s="12"/>
      <c r="B290" s="74" t="s">
        <v>361</v>
      </c>
      <c r="C290" s="75"/>
      <c r="D290" s="75"/>
      <c r="E290" s="75"/>
      <c r="F290" s="103"/>
      <c r="G290" s="49"/>
      <c r="H290" s="129">
        <v>0.91</v>
      </c>
      <c r="I290" s="127">
        <f t="shared" ref="I290" si="546">H290*O290</f>
        <v>0</v>
      </c>
      <c r="J290" s="127">
        <v>0.86</v>
      </c>
      <c r="K290" s="127">
        <f t="shared" ref="K290" si="547">J290*O290</f>
        <v>0</v>
      </c>
      <c r="L290" s="136">
        <v>0.80300000000000005</v>
      </c>
      <c r="M290" s="30">
        <f t="shared" ref="M290" si="548">L290*O290</f>
        <v>0</v>
      </c>
      <c r="N290" s="134"/>
      <c r="O290" s="138"/>
      <c r="P290" s="140">
        <f t="shared" ref="P290" si="549">O290*0.01</f>
        <v>0</v>
      </c>
    </row>
    <row r="291" spans="1:16" ht="27.75" customHeight="1" x14ac:dyDescent="0.25">
      <c r="A291" s="13"/>
      <c r="B291" s="76" t="s">
        <v>359</v>
      </c>
      <c r="C291" s="77" t="s">
        <v>360</v>
      </c>
      <c r="D291" s="78" t="s">
        <v>2</v>
      </c>
      <c r="E291" s="78" t="s">
        <v>3</v>
      </c>
      <c r="F291" s="102">
        <v>143</v>
      </c>
      <c r="G291" s="56">
        <v>85.8</v>
      </c>
      <c r="H291" s="130"/>
      <c r="I291" s="128"/>
      <c r="J291" s="128"/>
      <c r="K291" s="128"/>
      <c r="L291" s="137"/>
      <c r="M291" s="31"/>
      <c r="N291" s="135"/>
      <c r="O291" s="139"/>
      <c r="P291" s="141"/>
    </row>
    <row r="292" spans="1:16" ht="19.5" customHeight="1" x14ac:dyDescent="0.25">
      <c r="A292" s="12"/>
      <c r="B292" s="47" t="s">
        <v>364</v>
      </c>
      <c r="C292" s="48"/>
      <c r="D292" s="48"/>
      <c r="E292" s="48"/>
      <c r="F292" s="101"/>
      <c r="G292" s="55"/>
      <c r="H292" s="129">
        <v>0.91</v>
      </c>
      <c r="I292" s="127">
        <f t="shared" ref="I292" si="550">H292*O292</f>
        <v>0</v>
      </c>
      <c r="J292" s="127">
        <v>0.86</v>
      </c>
      <c r="K292" s="127">
        <f t="shared" ref="K292" si="551">J292*O292</f>
        <v>0</v>
      </c>
      <c r="L292" s="136">
        <v>0.80300000000000005</v>
      </c>
      <c r="M292" s="30">
        <f t="shared" ref="M292" si="552">L292*O292</f>
        <v>0</v>
      </c>
      <c r="N292" s="134"/>
      <c r="O292" s="138"/>
      <c r="P292" s="140">
        <f t="shared" ref="P292" si="553">O292*0.01</f>
        <v>0</v>
      </c>
    </row>
    <row r="293" spans="1:16" ht="27.75" customHeight="1" x14ac:dyDescent="0.25">
      <c r="A293" s="13"/>
      <c r="B293" s="50" t="s">
        <v>362</v>
      </c>
      <c r="C293" s="51" t="s">
        <v>363</v>
      </c>
      <c r="D293" s="46" t="s">
        <v>2</v>
      </c>
      <c r="E293" s="46" t="s">
        <v>3</v>
      </c>
      <c r="F293" s="102">
        <v>162</v>
      </c>
      <c r="G293" s="52">
        <v>97.2</v>
      </c>
      <c r="H293" s="131"/>
      <c r="I293" s="128"/>
      <c r="J293" s="128"/>
      <c r="K293" s="128"/>
      <c r="L293" s="137"/>
      <c r="M293" s="31"/>
      <c r="N293" s="135"/>
      <c r="O293" s="139"/>
      <c r="P293" s="141"/>
    </row>
    <row r="294" spans="1:16" ht="19.5" customHeight="1" x14ac:dyDescent="0.25">
      <c r="A294" s="12"/>
      <c r="B294" s="74" t="s">
        <v>367</v>
      </c>
      <c r="C294" s="75"/>
      <c r="D294" s="75"/>
      <c r="E294" s="75"/>
      <c r="F294" s="103"/>
      <c r="G294" s="49"/>
      <c r="H294" s="129">
        <v>0.91</v>
      </c>
      <c r="I294" s="127">
        <f t="shared" ref="I294" si="554">H294*O294</f>
        <v>0</v>
      </c>
      <c r="J294" s="127">
        <v>0.86</v>
      </c>
      <c r="K294" s="127">
        <f t="shared" ref="K294" si="555">J294*O294</f>
        <v>0</v>
      </c>
      <c r="L294" s="136">
        <v>0.80300000000000005</v>
      </c>
      <c r="M294" s="30">
        <f t="shared" ref="M294" si="556">L294*O294</f>
        <v>0</v>
      </c>
      <c r="N294" s="134"/>
      <c r="O294" s="138"/>
      <c r="P294" s="140">
        <f t="shared" ref="P294" si="557">O294*0.01</f>
        <v>0</v>
      </c>
    </row>
    <row r="295" spans="1:16" ht="27.75" customHeight="1" x14ac:dyDescent="0.25">
      <c r="A295" s="13"/>
      <c r="B295" s="76" t="s">
        <v>365</v>
      </c>
      <c r="C295" s="77" t="s">
        <v>366</v>
      </c>
      <c r="D295" s="78" t="s">
        <v>2</v>
      </c>
      <c r="E295" s="78" t="s">
        <v>3</v>
      </c>
      <c r="F295" s="102">
        <v>143</v>
      </c>
      <c r="G295" s="56">
        <v>85.8</v>
      </c>
      <c r="H295" s="130"/>
      <c r="I295" s="128"/>
      <c r="J295" s="128"/>
      <c r="K295" s="128"/>
      <c r="L295" s="137"/>
      <c r="M295" s="31"/>
      <c r="N295" s="135"/>
      <c r="O295" s="139"/>
      <c r="P295" s="141"/>
    </row>
    <row r="296" spans="1:16" ht="19.5" customHeight="1" x14ac:dyDescent="0.25">
      <c r="A296" s="12"/>
      <c r="B296" s="47" t="s">
        <v>479</v>
      </c>
      <c r="C296" s="48"/>
      <c r="D296" s="48"/>
      <c r="E296" s="48"/>
      <c r="F296" s="101"/>
      <c r="G296" s="55"/>
      <c r="H296" s="129">
        <v>2.37</v>
      </c>
      <c r="I296" s="127">
        <f t="shared" ref="I296" si="558">H296*O296</f>
        <v>0</v>
      </c>
      <c r="J296" s="127">
        <v>2.23</v>
      </c>
      <c r="K296" s="127">
        <f t="shared" ref="K296" si="559">J296*O296</f>
        <v>0</v>
      </c>
      <c r="L296" s="136">
        <v>2.08</v>
      </c>
      <c r="M296" s="30">
        <f t="shared" ref="M296" si="560">L296*O296</f>
        <v>0</v>
      </c>
      <c r="N296" s="134"/>
      <c r="O296" s="138"/>
      <c r="P296" s="140">
        <f t="shared" ref="P296" si="561">O296*0.01</f>
        <v>0</v>
      </c>
    </row>
    <row r="297" spans="1:16" ht="27.75" customHeight="1" x14ac:dyDescent="0.25">
      <c r="A297" s="13"/>
      <c r="B297" s="50" t="s">
        <v>478</v>
      </c>
      <c r="C297" s="51" t="s">
        <v>477</v>
      </c>
      <c r="D297" s="46" t="s">
        <v>2</v>
      </c>
      <c r="E297" s="46" t="s">
        <v>3</v>
      </c>
      <c r="F297" s="102">
        <v>371</v>
      </c>
      <c r="G297" s="52">
        <v>222.6</v>
      </c>
      <c r="H297" s="131"/>
      <c r="I297" s="128"/>
      <c r="J297" s="128"/>
      <c r="K297" s="128"/>
      <c r="L297" s="137"/>
      <c r="M297" s="31"/>
      <c r="N297" s="135"/>
      <c r="O297" s="139"/>
      <c r="P297" s="141"/>
    </row>
    <row r="298" spans="1:16" ht="19.5" customHeight="1" x14ac:dyDescent="0.25">
      <c r="A298" s="12"/>
      <c r="B298" s="74" t="s">
        <v>482</v>
      </c>
      <c r="C298" s="75"/>
      <c r="D298" s="75"/>
      <c r="E298" s="75"/>
      <c r="F298" s="103"/>
      <c r="G298" s="49"/>
      <c r="H298" s="129">
        <v>0.91</v>
      </c>
      <c r="I298" s="127">
        <f t="shared" ref="I298" si="562">H298*O298</f>
        <v>0</v>
      </c>
      <c r="J298" s="127">
        <v>0.86</v>
      </c>
      <c r="K298" s="127">
        <f t="shared" ref="K298" si="563">J298*O298</f>
        <v>0</v>
      </c>
      <c r="L298" s="136">
        <v>0.80300000000000005</v>
      </c>
      <c r="M298" s="30">
        <f t="shared" ref="M298" si="564">L298*O298</f>
        <v>0</v>
      </c>
      <c r="N298" s="134"/>
      <c r="O298" s="138"/>
      <c r="P298" s="140">
        <f t="shared" ref="P298" si="565">O298*0.01</f>
        <v>0</v>
      </c>
    </row>
    <row r="299" spans="1:16" ht="27.75" customHeight="1" x14ac:dyDescent="0.25">
      <c r="A299" s="13"/>
      <c r="B299" s="76" t="s">
        <v>480</v>
      </c>
      <c r="C299" s="77" t="s">
        <v>481</v>
      </c>
      <c r="D299" s="78" t="s">
        <v>2</v>
      </c>
      <c r="E299" s="78" t="s">
        <v>3</v>
      </c>
      <c r="F299" s="102">
        <v>143</v>
      </c>
      <c r="G299" s="56">
        <v>85.8</v>
      </c>
      <c r="H299" s="130"/>
      <c r="I299" s="128"/>
      <c r="J299" s="128"/>
      <c r="K299" s="128"/>
      <c r="L299" s="137"/>
      <c r="M299" s="31"/>
      <c r="N299" s="135"/>
      <c r="O299" s="139"/>
      <c r="P299" s="141"/>
    </row>
    <row r="300" spans="1:16" s="68" customFormat="1" ht="26.25" customHeight="1" x14ac:dyDescent="0.25">
      <c r="A300" s="69"/>
      <c r="B300" s="69"/>
      <c r="C300" s="69"/>
      <c r="D300" s="69"/>
      <c r="E300" s="69" t="s">
        <v>368</v>
      </c>
      <c r="F300" s="70"/>
      <c r="G300" s="70"/>
      <c r="H300" s="66"/>
      <c r="I300" s="66"/>
      <c r="J300" s="66"/>
      <c r="K300" s="66"/>
      <c r="L300" s="66"/>
      <c r="M300" s="66"/>
      <c r="N300" s="66"/>
      <c r="O300" s="71"/>
      <c r="P300" s="69"/>
    </row>
    <row r="301" spans="1:16" ht="19.5" customHeight="1" x14ac:dyDescent="0.25">
      <c r="A301" s="12"/>
      <c r="B301" s="47" t="s">
        <v>371</v>
      </c>
      <c r="C301" s="48"/>
      <c r="D301" s="48"/>
      <c r="E301" s="48"/>
      <c r="F301" s="103"/>
      <c r="G301" s="49"/>
      <c r="H301" s="129">
        <v>6.68</v>
      </c>
      <c r="I301" s="127">
        <f t="shared" ref="I301" si="566">H301*O301</f>
        <v>0</v>
      </c>
      <c r="J301" s="127">
        <v>6.27</v>
      </c>
      <c r="K301" s="127">
        <f t="shared" ref="K301" si="567">J301*O301</f>
        <v>0</v>
      </c>
      <c r="L301" s="136">
        <v>5.85</v>
      </c>
      <c r="M301" s="30">
        <f t="shared" ref="M301" si="568">L301*O301</f>
        <v>0</v>
      </c>
      <c r="N301" s="134"/>
      <c r="O301" s="138"/>
      <c r="P301" s="140">
        <f t="shared" ref="P301" si="569">O301*0.01</f>
        <v>0</v>
      </c>
    </row>
    <row r="302" spans="1:16" ht="27.75" customHeight="1" x14ac:dyDescent="0.25">
      <c r="A302" s="13"/>
      <c r="B302" s="50" t="s">
        <v>369</v>
      </c>
      <c r="C302" s="51" t="s">
        <v>370</v>
      </c>
      <c r="D302" s="46" t="s">
        <v>2</v>
      </c>
      <c r="E302" s="46" t="s">
        <v>3</v>
      </c>
      <c r="F302" s="102">
        <v>1045</v>
      </c>
      <c r="G302" s="52">
        <v>627</v>
      </c>
      <c r="H302" s="131"/>
      <c r="I302" s="128"/>
      <c r="J302" s="128"/>
      <c r="K302" s="128"/>
      <c r="L302" s="137"/>
      <c r="M302" s="31"/>
      <c r="N302" s="135"/>
      <c r="O302" s="139"/>
      <c r="P302" s="141"/>
    </row>
    <row r="303" spans="1:16" ht="19.5" customHeight="1" x14ac:dyDescent="0.25">
      <c r="A303" s="12"/>
      <c r="B303" s="74" t="s">
        <v>374</v>
      </c>
      <c r="C303" s="75"/>
      <c r="D303" s="75"/>
      <c r="E303" s="75"/>
      <c r="F303" s="103"/>
      <c r="G303" s="49"/>
      <c r="H303" s="129">
        <v>1.52</v>
      </c>
      <c r="I303" s="127">
        <f t="shared" ref="I303" si="570">H303*O303</f>
        <v>0</v>
      </c>
      <c r="J303" s="127">
        <v>1.43</v>
      </c>
      <c r="K303" s="127">
        <f t="shared" ref="K303" si="571">J303*O303</f>
        <v>0</v>
      </c>
      <c r="L303" s="136">
        <v>1.1399999999999999</v>
      </c>
      <c r="M303" s="30">
        <f t="shared" ref="M303" si="572">L303*O303</f>
        <v>0</v>
      </c>
      <c r="N303" s="134"/>
      <c r="O303" s="138"/>
      <c r="P303" s="140">
        <f t="shared" ref="P303" si="573">O303*0.01</f>
        <v>0</v>
      </c>
    </row>
    <row r="304" spans="1:16" ht="27.75" customHeight="1" x14ac:dyDescent="0.25">
      <c r="A304" s="13"/>
      <c r="B304" s="76" t="s">
        <v>372</v>
      </c>
      <c r="C304" s="77" t="s">
        <v>373</v>
      </c>
      <c r="D304" s="78" t="s">
        <v>2</v>
      </c>
      <c r="E304" s="78" t="s">
        <v>3</v>
      </c>
      <c r="F304" s="102">
        <v>238</v>
      </c>
      <c r="G304" s="52">
        <v>142.80000000000001</v>
      </c>
      <c r="H304" s="131"/>
      <c r="I304" s="128"/>
      <c r="J304" s="128"/>
      <c r="K304" s="128"/>
      <c r="L304" s="137"/>
      <c r="M304" s="31"/>
      <c r="N304" s="135"/>
      <c r="O304" s="139"/>
      <c r="P304" s="141"/>
    </row>
    <row r="305" spans="1:16" ht="19.5" customHeight="1" x14ac:dyDescent="0.25">
      <c r="A305" s="12"/>
      <c r="B305" s="47" t="s">
        <v>379</v>
      </c>
      <c r="C305" s="48"/>
      <c r="D305" s="48"/>
      <c r="E305" s="48"/>
      <c r="F305" s="103"/>
      <c r="G305" s="49"/>
      <c r="H305" s="129">
        <v>1.21</v>
      </c>
      <c r="I305" s="127">
        <f t="shared" ref="I305" si="574">H305*O305</f>
        <v>0</v>
      </c>
      <c r="J305" s="127">
        <v>1.1399999999999999</v>
      </c>
      <c r="K305" s="127">
        <f t="shared" ref="K305" si="575">J305*O305</f>
        <v>0</v>
      </c>
      <c r="L305" s="136">
        <v>1.06</v>
      </c>
      <c r="M305" s="30">
        <f t="shared" ref="M305" si="576">L305*O305</f>
        <v>0</v>
      </c>
      <c r="N305" s="134"/>
      <c r="O305" s="138"/>
      <c r="P305" s="140">
        <f t="shared" ref="P305" si="577">O305*0.01</f>
        <v>0</v>
      </c>
    </row>
    <row r="306" spans="1:16" ht="27.75" customHeight="1" x14ac:dyDescent="0.25">
      <c r="A306" s="13"/>
      <c r="B306" s="50" t="s">
        <v>377</v>
      </c>
      <c r="C306" s="51" t="s">
        <v>378</v>
      </c>
      <c r="D306" s="46" t="s">
        <v>2</v>
      </c>
      <c r="E306" s="46" t="s">
        <v>3</v>
      </c>
      <c r="F306" s="108">
        <v>190</v>
      </c>
      <c r="G306" s="54">
        <v>114</v>
      </c>
      <c r="H306" s="131"/>
      <c r="I306" s="128"/>
      <c r="J306" s="128"/>
      <c r="K306" s="128"/>
      <c r="L306" s="137"/>
      <c r="M306" s="31"/>
      <c r="N306" s="135"/>
      <c r="O306" s="139"/>
      <c r="P306" s="141"/>
    </row>
    <row r="307" spans="1:16" ht="20.25" customHeight="1" x14ac:dyDescent="0.25">
      <c r="A307" s="12"/>
      <c r="B307" s="74" t="s">
        <v>382</v>
      </c>
      <c r="C307" s="75"/>
      <c r="D307" s="75"/>
      <c r="E307" s="75"/>
      <c r="F307" s="103"/>
      <c r="G307" s="53"/>
      <c r="H307" s="142">
        <v>0.91</v>
      </c>
      <c r="I307" s="127">
        <f t="shared" ref="I307" si="578">H307*O307</f>
        <v>0</v>
      </c>
      <c r="J307" s="127">
        <v>0.86</v>
      </c>
      <c r="K307" s="127">
        <f t="shared" ref="K307" si="579">J307*O307</f>
        <v>0</v>
      </c>
      <c r="L307" s="136">
        <v>0.80300000000000005</v>
      </c>
      <c r="M307" s="30">
        <f t="shared" ref="M307" si="580">L307*O307</f>
        <v>0</v>
      </c>
      <c r="N307" s="134"/>
      <c r="O307" s="138"/>
      <c r="P307" s="140">
        <f t="shared" ref="P307" si="581">O307*0.01</f>
        <v>0</v>
      </c>
    </row>
    <row r="308" spans="1:16" ht="27.75" customHeight="1" x14ac:dyDescent="0.25">
      <c r="A308" s="13"/>
      <c r="B308" s="76" t="s">
        <v>380</v>
      </c>
      <c r="C308" s="77" t="s">
        <v>381</v>
      </c>
      <c r="D308" s="78" t="s">
        <v>2</v>
      </c>
      <c r="E308" s="78" t="s">
        <v>3</v>
      </c>
      <c r="F308" s="102">
        <v>143</v>
      </c>
      <c r="G308" s="56">
        <v>85.8</v>
      </c>
      <c r="H308" s="130"/>
      <c r="I308" s="128"/>
      <c r="J308" s="128"/>
      <c r="K308" s="128"/>
      <c r="L308" s="137"/>
      <c r="M308" s="31"/>
      <c r="N308" s="135"/>
      <c r="O308" s="139"/>
      <c r="P308" s="141"/>
    </row>
    <row r="309" spans="1:16" ht="21" customHeight="1" x14ac:dyDescent="0.25">
      <c r="A309" s="124"/>
      <c r="B309" s="47" t="s">
        <v>556</v>
      </c>
      <c r="C309" s="48"/>
      <c r="D309" s="48"/>
      <c r="E309" s="48"/>
      <c r="F309" s="101"/>
      <c r="G309" s="55"/>
      <c r="H309" s="129">
        <v>13.4</v>
      </c>
      <c r="I309" s="127">
        <f t="shared" ref="I309" si="582">H309*O309</f>
        <v>0</v>
      </c>
      <c r="J309" s="127">
        <v>12.6</v>
      </c>
      <c r="K309" s="127">
        <f t="shared" ref="K309" si="583">J309*O309</f>
        <v>0</v>
      </c>
      <c r="L309" s="136">
        <v>11.7</v>
      </c>
      <c r="M309" s="30">
        <f t="shared" ref="M309" si="584">L309*O309</f>
        <v>0</v>
      </c>
      <c r="N309" s="134"/>
      <c r="O309" s="138"/>
      <c r="P309" s="140">
        <f t="shared" ref="P309" si="585">O309*0.01</f>
        <v>0</v>
      </c>
    </row>
    <row r="310" spans="1:16" ht="26.25" customHeight="1" x14ac:dyDescent="0.25">
      <c r="A310" s="125"/>
      <c r="B310" s="50" t="s">
        <v>557</v>
      </c>
      <c r="C310" s="51" t="s">
        <v>555</v>
      </c>
      <c r="D310" s="46" t="s">
        <v>2</v>
      </c>
      <c r="E310" s="46" t="s">
        <v>3</v>
      </c>
      <c r="F310" s="102">
        <v>2090</v>
      </c>
      <c r="G310" s="52">
        <v>1254</v>
      </c>
      <c r="H310" s="131"/>
      <c r="I310" s="128"/>
      <c r="J310" s="128"/>
      <c r="K310" s="128"/>
      <c r="L310" s="137"/>
      <c r="M310" s="31"/>
      <c r="N310" s="135"/>
      <c r="O310" s="139"/>
      <c r="P310" s="141"/>
    </row>
    <row r="311" spans="1:16" s="68" customFormat="1" ht="26.25" customHeight="1" x14ac:dyDescent="0.25">
      <c r="A311" s="69"/>
      <c r="B311" s="64"/>
      <c r="C311" s="64"/>
      <c r="D311" s="64"/>
      <c r="E311" s="69" t="s">
        <v>385</v>
      </c>
      <c r="F311" s="64"/>
      <c r="G311" s="64"/>
      <c r="H311" s="66"/>
      <c r="I311" s="66"/>
      <c r="J311" s="66"/>
      <c r="K311" s="66"/>
      <c r="L311" s="66"/>
      <c r="M311" s="66"/>
      <c r="N311" s="66"/>
      <c r="O311" s="71"/>
      <c r="P311" s="72"/>
    </row>
    <row r="312" spans="1:16" ht="19.5" customHeight="1" x14ac:dyDescent="0.25">
      <c r="A312" s="12"/>
      <c r="B312" s="47" t="s">
        <v>388</v>
      </c>
      <c r="C312" s="48"/>
      <c r="D312" s="48"/>
      <c r="E312" s="48"/>
      <c r="F312" s="103"/>
      <c r="G312" s="49"/>
      <c r="H312" s="129">
        <v>1.88</v>
      </c>
      <c r="I312" s="127">
        <f t="shared" ref="I312" si="586">H312*O312</f>
        <v>0</v>
      </c>
      <c r="J312" s="127">
        <v>1.77</v>
      </c>
      <c r="K312" s="127">
        <f t="shared" ref="K312" si="587">J312*O312</f>
        <v>0</v>
      </c>
      <c r="L312" s="136">
        <v>1.65</v>
      </c>
      <c r="M312" s="30">
        <f t="shared" ref="M312" si="588">L312*O312</f>
        <v>0</v>
      </c>
      <c r="N312" s="134"/>
      <c r="O312" s="138"/>
      <c r="P312" s="140">
        <f>O312*0.01</f>
        <v>0</v>
      </c>
    </row>
    <row r="313" spans="1:16" ht="27.75" customHeight="1" x14ac:dyDescent="0.25">
      <c r="A313" s="13"/>
      <c r="B313" s="50" t="s">
        <v>386</v>
      </c>
      <c r="C313" s="51" t="s">
        <v>387</v>
      </c>
      <c r="D313" s="46" t="s">
        <v>2</v>
      </c>
      <c r="E313" s="46" t="s">
        <v>3</v>
      </c>
      <c r="F313" s="102">
        <v>295</v>
      </c>
      <c r="G313" s="52">
        <v>177</v>
      </c>
      <c r="H313" s="131"/>
      <c r="I313" s="128"/>
      <c r="J313" s="128"/>
      <c r="K313" s="128"/>
      <c r="L313" s="137"/>
      <c r="M313" s="31"/>
      <c r="N313" s="135"/>
      <c r="O313" s="139"/>
      <c r="P313" s="141"/>
    </row>
    <row r="314" spans="1:16" ht="19.5" customHeight="1" x14ac:dyDescent="0.25">
      <c r="A314" s="12"/>
      <c r="B314" s="74" t="s">
        <v>391</v>
      </c>
      <c r="C314" s="75"/>
      <c r="D314" s="75"/>
      <c r="E314" s="75"/>
      <c r="F314" s="103"/>
      <c r="G314" s="49"/>
      <c r="H314" s="129">
        <v>1.88</v>
      </c>
      <c r="I314" s="127">
        <f t="shared" ref="I314" si="589">H314*O314</f>
        <v>0</v>
      </c>
      <c r="J314" s="127">
        <v>1.77</v>
      </c>
      <c r="K314" s="127">
        <f t="shared" ref="K314" si="590">J314*O314</f>
        <v>0</v>
      </c>
      <c r="L314" s="136">
        <v>1.65</v>
      </c>
      <c r="M314" s="30">
        <f t="shared" ref="M314" si="591">L314*O314</f>
        <v>0</v>
      </c>
      <c r="N314" s="134"/>
      <c r="O314" s="138"/>
      <c r="P314" s="140">
        <f t="shared" ref="P314" si="592">O314*0.01</f>
        <v>0</v>
      </c>
    </row>
    <row r="315" spans="1:16" ht="27.75" customHeight="1" x14ac:dyDescent="0.25">
      <c r="A315" s="13"/>
      <c r="B315" s="76" t="s">
        <v>389</v>
      </c>
      <c r="C315" s="77" t="s">
        <v>390</v>
      </c>
      <c r="D315" s="78" t="s">
        <v>2</v>
      </c>
      <c r="E315" s="78" t="s">
        <v>3</v>
      </c>
      <c r="F315" s="102">
        <v>295</v>
      </c>
      <c r="G315" s="52">
        <v>177</v>
      </c>
      <c r="H315" s="131"/>
      <c r="I315" s="128"/>
      <c r="J315" s="128"/>
      <c r="K315" s="128"/>
      <c r="L315" s="137"/>
      <c r="M315" s="31"/>
      <c r="N315" s="135"/>
      <c r="O315" s="139"/>
      <c r="P315" s="141"/>
    </row>
    <row r="316" spans="1:16" ht="19.5" customHeight="1" x14ac:dyDescent="0.25">
      <c r="A316" s="12"/>
      <c r="B316" s="47" t="s">
        <v>528</v>
      </c>
      <c r="C316" s="48"/>
      <c r="D316" s="48"/>
      <c r="E316" s="48"/>
      <c r="F316" s="103"/>
      <c r="G316" s="49"/>
      <c r="H316" s="129">
        <v>1.88</v>
      </c>
      <c r="I316" s="127">
        <f t="shared" ref="I316" si="593">H316*O316</f>
        <v>0</v>
      </c>
      <c r="J316" s="127">
        <v>1.77</v>
      </c>
      <c r="K316" s="127">
        <f t="shared" ref="K316" si="594">J316*O316</f>
        <v>0</v>
      </c>
      <c r="L316" s="136">
        <v>1.65</v>
      </c>
      <c r="M316" s="30">
        <f t="shared" ref="M316" si="595">L316*O316</f>
        <v>0</v>
      </c>
      <c r="N316" s="134"/>
      <c r="O316" s="138"/>
      <c r="P316" s="140">
        <f t="shared" ref="P316" si="596">O316*0.01</f>
        <v>0</v>
      </c>
    </row>
    <row r="317" spans="1:16" ht="27.75" customHeight="1" x14ac:dyDescent="0.25">
      <c r="A317" s="13"/>
      <c r="B317" s="50" t="s">
        <v>526</v>
      </c>
      <c r="C317" s="51" t="s">
        <v>527</v>
      </c>
      <c r="D317" s="46" t="s">
        <v>2</v>
      </c>
      <c r="E317" s="46" t="s">
        <v>3</v>
      </c>
      <c r="F317" s="102">
        <v>295</v>
      </c>
      <c r="G317" s="52">
        <v>177</v>
      </c>
      <c r="H317" s="131"/>
      <c r="I317" s="128"/>
      <c r="J317" s="128"/>
      <c r="K317" s="128"/>
      <c r="L317" s="137"/>
      <c r="M317" s="31"/>
      <c r="N317" s="135"/>
      <c r="O317" s="139"/>
      <c r="P317" s="141"/>
    </row>
    <row r="318" spans="1:16" ht="19.5" customHeight="1" x14ac:dyDescent="0.25">
      <c r="A318" s="12"/>
      <c r="B318" s="74" t="s">
        <v>394</v>
      </c>
      <c r="C318" s="75"/>
      <c r="D318" s="75"/>
      <c r="E318" s="75"/>
      <c r="F318" s="103"/>
      <c r="G318" s="49"/>
      <c r="H318" s="129">
        <v>1.88</v>
      </c>
      <c r="I318" s="127">
        <f t="shared" ref="I318" si="597">H318*O318</f>
        <v>0</v>
      </c>
      <c r="J318" s="127">
        <v>1.77</v>
      </c>
      <c r="K318" s="127">
        <f t="shared" ref="K318" si="598">J318*O318</f>
        <v>0</v>
      </c>
      <c r="L318" s="136">
        <v>1.65</v>
      </c>
      <c r="M318" s="30">
        <f t="shared" ref="M318" si="599">L318*O318</f>
        <v>0</v>
      </c>
      <c r="N318" s="134"/>
      <c r="O318" s="138"/>
      <c r="P318" s="140">
        <f t="shared" ref="P318" si="600">O318*0.01</f>
        <v>0</v>
      </c>
    </row>
    <row r="319" spans="1:16" ht="27.75" customHeight="1" x14ac:dyDescent="0.25">
      <c r="A319" s="13"/>
      <c r="B319" s="76" t="s">
        <v>392</v>
      </c>
      <c r="C319" s="77" t="s">
        <v>393</v>
      </c>
      <c r="D319" s="78" t="s">
        <v>2</v>
      </c>
      <c r="E319" s="78" t="s">
        <v>3</v>
      </c>
      <c r="F319" s="102">
        <v>295</v>
      </c>
      <c r="G319" s="52">
        <v>177</v>
      </c>
      <c r="H319" s="131"/>
      <c r="I319" s="128"/>
      <c r="J319" s="128"/>
      <c r="K319" s="128"/>
      <c r="L319" s="137"/>
      <c r="M319" s="31"/>
      <c r="N319" s="135"/>
      <c r="O319" s="139"/>
      <c r="P319" s="141"/>
    </row>
    <row r="320" spans="1:16" ht="19.5" customHeight="1" x14ac:dyDescent="0.25">
      <c r="A320" s="12"/>
      <c r="B320" s="47" t="s">
        <v>506</v>
      </c>
      <c r="C320" s="48"/>
      <c r="D320" s="48"/>
      <c r="E320" s="48"/>
      <c r="F320" s="103"/>
      <c r="G320" s="49"/>
      <c r="H320" s="129">
        <v>2.13</v>
      </c>
      <c r="I320" s="127">
        <f t="shared" ref="I320" si="601">H320*O320</f>
        <v>0</v>
      </c>
      <c r="J320" s="127">
        <v>2</v>
      </c>
      <c r="K320" s="127">
        <f t="shared" ref="K320" si="602">J320*O320</f>
        <v>0</v>
      </c>
      <c r="L320" s="136">
        <v>1.87</v>
      </c>
      <c r="M320" s="30">
        <f t="shared" ref="M320" si="603">L320*O320</f>
        <v>0</v>
      </c>
      <c r="N320" s="134"/>
      <c r="O320" s="138"/>
      <c r="P320" s="140">
        <f t="shared" ref="P320" si="604">O320*0.01</f>
        <v>0</v>
      </c>
    </row>
    <row r="321" spans="1:16" ht="27.75" customHeight="1" x14ac:dyDescent="0.25">
      <c r="A321" s="13"/>
      <c r="B321" s="50" t="s">
        <v>395</v>
      </c>
      <c r="C321" s="51" t="s">
        <v>396</v>
      </c>
      <c r="D321" s="46" t="s">
        <v>2</v>
      </c>
      <c r="E321" s="46" t="s">
        <v>3</v>
      </c>
      <c r="F321" s="102">
        <v>333</v>
      </c>
      <c r="G321" s="52">
        <v>199.8</v>
      </c>
      <c r="H321" s="131"/>
      <c r="I321" s="128"/>
      <c r="J321" s="128"/>
      <c r="K321" s="128"/>
      <c r="L321" s="137"/>
      <c r="M321" s="31"/>
      <c r="N321" s="135"/>
      <c r="O321" s="139"/>
      <c r="P321" s="141"/>
    </row>
    <row r="322" spans="1:16" s="68" customFormat="1" ht="26.25" customHeight="1" x14ac:dyDescent="0.25">
      <c r="A322" s="69"/>
      <c r="B322" s="69"/>
      <c r="C322" s="69"/>
      <c r="D322" s="69" t="s">
        <v>397</v>
      </c>
      <c r="E322" s="64"/>
      <c r="F322" s="64"/>
      <c r="G322" s="64"/>
      <c r="H322" s="66"/>
      <c r="I322" s="66"/>
      <c r="J322" s="66"/>
      <c r="K322" s="66"/>
      <c r="L322" s="66"/>
      <c r="M322" s="66"/>
      <c r="N322" s="66"/>
      <c r="O322" s="71"/>
      <c r="P322" s="69"/>
    </row>
    <row r="323" spans="1:16" ht="20.25" customHeight="1" x14ac:dyDescent="0.25">
      <c r="A323" s="15"/>
      <c r="B323" s="47" t="s">
        <v>408</v>
      </c>
      <c r="C323" s="48"/>
      <c r="D323" s="48"/>
      <c r="E323" s="48"/>
      <c r="F323" s="103"/>
      <c r="G323" s="49"/>
      <c r="H323" s="129">
        <v>0.91</v>
      </c>
      <c r="I323" s="127">
        <f t="shared" ref="I323" si="605">H323*O323</f>
        <v>0</v>
      </c>
      <c r="J323" s="127">
        <v>0.86</v>
      </c>
      <c r="K323" s="127">
        <f t="shared" ref="K323" si="606">J323*O323</f>
        <v>0</v>
      </c>
      <c r="L323" s="136">
        <v>0.80300000000000005</v>
      </c>
      <c r="M323" s="30">
        <f t="shared" ref="M323" si="607">L323*O323</f>
        <v>0</v>
      </c>
      <c r="N323" s="134"/>
      <c r="O323" s="138"/>
      <c r="P323" s="140">
        <f t="shared" ref="P323:P331" si="608">O323*0.01</f>
        <v>0</v>
      </c>
    </row>
    <row r="324" spans="1:16" ht="27.75" customHeight="1" x14ac:dyDescent="0.25">
      <c r="A324" s="16"/>
      <c r="B324" s="50" t="s">
        <v>398</v>
      </c>
      <c r="C324" s="51" t="s">
        <v>403</v>
      </c>
      <c r="D324" s="46" t="s">
        <v>2</v>
      </c>
      <c r="E324" s="46" t="s">
        <v>3</v>
      </c>
      <c r="F324" s="102">
        <v>143</v>
      </c>
      <c r="G324" s="56">
        <v>85.8</v>
      </c>
      <c r="H324" s="130"/>
      <c r="I324" s="128"/>
      <c r="J324" s="128"/>
      <c r="K324" s="128"/>
      <c r="L324" s="137"/>
      <c r="M324" s="31"/>
      <c r="N324" s="135"/>
      <c r="O324" s="139"/>
      <c r="P324" s="141"/>
    </row>
    <row r="325" spans="1:16" ht="19.5" customHeight="1" x14ac:dyDescent="0.25">
      <c r="A325" s="15"/>
      <c r="B325" s="74" t="s">
        <v>409</v>
      </c>
      <c r="C325" s="75"/>
      <c r="D325" s="75"/>
      <c r="E325" s="75"/>
      <c r="F325" s="101"/>
      <c r="G325" s="55"/>
      <c r="H325" s="129">
        <v>0.91</v>
      </c>
      <c r="I325" s="127">
        <f t="shared" ref="I325" si="609">H325*O325</f>
        <v>0</v>
      </c>
      <c r="J325" s="127">
        <v>0.86</v>
      </c>
      <c r="K325" s="127">
        <f t="shared" ref="K325" si="610">J325*O325</f>
        <v>0</v>
      </c>
      <c r="L325" s="136">
        <v>0.80300000000000005</v>
      </c>
      <c r="M325" s="30">
        <f t="shared" ref="M325" si="611">L325*O325</f>
        <v>0</v>
      </c>
      <c r="N325" s="134"/>
      <c r="O325" s="138"/>
      <c r="P325" s="140">
        <f t="shared" si="608"/>
        <v>0</v>
      </c>
    </row>
    <row r="326" spans="1:16" ht="27.75" customHeight="1" x14ac:dyDescent="0.25">
      <c r="A326" s="16"/>
      <c r="B326" s="76" t="s">
        <v>399</v>
      </c>
      <c r="C326" s="77" t="s">
        <v>404</v>
      </c>
      <c r="D326" s="78" t="s">
        <v>2</v>
      </c>
      <c r="E326" s="78" t="s">
        <v>3</v>
      </c>
      <c r="F326" s="102">
        <v>143</v>
      </c>
      <c r="G326" s="56">
        <v>85.8</v>
      </c>
      <c r="H326" s="130"/>
      <c r="I326" s="128"/>
      <c r="J326" s="128"/>
      <c r="K326" s="128"/>
      <c r="L326" s="137"/>
      <c r="M326" s="31"/>
      <c r="N326" s="135"/>
      <c r="O326" s="139"/>
      <c r="P326" s="141"/>
    </row>
    <row r="327" spans="1:16" ht="19.5" customHeight="1" x14ac:dyDescent="0.25">
      <c r="A327" s="15"/>
      <c r="B327" s="47" t="s">
        <v>410</v>
      </c>
      <c r="C327" s="48"/>
      <c r="D327" s="48"/>
      <c r="E327" s="48"/>
      <c r="F327" s="101"/>
      <c r="G327" s="55"/>
      <c r="H327" s="129">
        <v>0.91</v>
      </c>
      <c r="I327" s="127">
        <f t="shared" ref="I327" si="612">H327*O327</f>
        <v>0</v>
      </c>
      <c r="J327" s="127">
        <v>0.86</v>
      </c>
      <c r="K327" s="127">
        <f t="shared" ref="K327" si="613">J327*O327</f>
        <v>0</v>
      </c>
      <c r="L327" s="136">
        <v>0.80300000000000005</v>
      </c>
      <c r="M327" s="30">
        <f t="shared" ref="M327" si="614">L327*O327</f>
        <v>0</v>
      </c>
      <c r="N327" s="134"/>
      <c r="O327" s="138"/>
      <c r="P327" s="140">
        <f t="shared" si="608"/>
        <v>0</v>
      </c>
    </row>
    <row r="328" spans="1:16" ht="28.5" customHeight="1" x14ac:dyDescent="0.25">
      <c r="A328" s="16"/>
      <c r="B328" s="50" t="s">
        <v>400</v>
      </c>
      <c r="C328" s="51" t="s">
        <v>405</v>
      </c>
      <c r="D328" s="46" t="s">
        <v>2</v>
      </c>
      <c r="E328" s="46" t="s">
        <v>3</v>
      </c>
      <c r="F328" s="102">
        <v>143</v>
      </c>
      <c r="G328" s="56">
        <v>85.8</v>
      </c>
      <c r="H328" s="130"/>
      <c r="I328" s="128"/>
      <c r="J328" s="128"/>
      <c r="K328" s="128"/>
      <c r="L328" s="137"/>
      <c r="M328" s="31"/>
      <c r="N328" s="135"/>
      <c r="O328" s="139"/>
      <c r="P328" s="141"/>
    </row>
    <row r="329" spans="1:16" ht="19.5" customHeight="1" x14ac:dyDescent="0.25">
      <c r="A329" s="15"/>
      <c r="B329" s="74" t="s">
        <v>411</v>
      </c>
      <c r="C329" s="75"/>
      <c r="D329" s="75"/>
      <c r="E329" s="75"/>
      <c r="F329" s="101"/>
      <c r="G329" s="55"/>
      <c r="H329" s="129">
        <v>0.91</v>
      </c>
      <c r="I329" s="127">
        <f t="shared" ref="I329" si="615">H329*O329</f>
        <v>0</v>
      </c>
      <c r="J329" s="127">
        <v>0.86</v>
      </c>
      <c r="K329" s="127">
        <f t="shared" ref="K329" si="616">J329*O329</f>
        <v>0</v>
      </c>
      <c r="L329" s="136">
        <v>0.80300000000000005</v>
      </c>
      <c r="M329" s="30">
        <f t="shared" ref="M329" si="617">L329*O329</f>
        <v>0</v>
      </c>
      <c r="N329" s="134"/>
      <c r="O329" s="138"/>
      <c r="P329" s="140">
        <f t="shared" si="608"/>
        <v>0</v>
      </c>
    </row>
    <row r="330" spans="1:16" ht="28.5" customHeight="1" x14ac:dyDescent="0.25">
      <c r="A330" s="16"/>
      <c r="B330" s="76" t="s">
        <v>401</v>
      </c>
      <c r="C330" s="77" t="s">
        <v>406</v>
      </c>
      <c r="D330" s="78" t="s">
        <v>2</v>
      </c>
      <c r="E330" s="78" t="s">
        <v>3</v>
      </c>
      <c r="F330" s="102">
        <v>143</v>
      </c>
      <c r="G330" s="56">
        <v>85.8</v>
      </c>
      <c r="H330" s="130"/>
      <c r="I330" s="128"/>
      <c r="J330" s="128"/>
      <c r="K330" s="128"/>
      <c r="L330" s="137"/>
      <c r="M330" s="31"/>
      <c r="N330" s="135"/>
      <c r="O330" s="139"/>
      <c r="P330" s="141"/>
    </row>
    <row r="331" spans="1:16" ht="19.5" customHeight="1" x14ac:dyDescent="0.25">
      <c r="A331" s="15"/>
      <c r="B331" s="47" t="s">
        <v>412</v>
      </c>
      <c r="C331" s="48"/>
      <c r="D331" s="48"/>
      <c r="E331" s="48"/>
      <c r="F331" s="101"/>
      <c r="G331" s="55"/>
      <c r="H331" s="129">
        <v>1.1599999999999999</v>
      </c>
      <c r="I331" s="127">
        <f t="shared" ref="I331" si="618">H331*O331</f>
        <v>0</v>
      </c>
      <c r="J331" s="127">
        <v>1.0900000000000001</v>
      </c>
      <c r="K331" s="127">
        <f t="shared" ref="K331" si="619">J331*O331</f>
        <v>0</v>
      </c>
      <c r="L331" s="136">
        <v>1.02</v>
      </c>
      <c r="M331" s="30">
        <f t="shared" ref="M331" si="620">L331*O331</f>
        <v>0</v>
      </c>
      <c r="N331" s="134"/>
      <c r="O331" s="138"/>
      <c r="P331" s="140">
        <f t="shared" si="608"/>
        <v>0</v>
      </c>
    </row>
    <row r="332" spans="1:16" ht="28.5" customHeight="1" x14ac:dyDescent="0.25">
      <c r="A332" s="16"/>
      <c r="B332" s="50" t="s">
        <v>402</v>
      </c>
      <c r="C332" s="51" t="s">
        <v>407</v>
      </c>
      <c r="D332" s="46" t="s">
        <v>2</v>
      </c>
      <c r="E332" s="46" t="s">
        <v>3</v>
      </c>
      <c r="F332" s="102">
        <v>181</v>
      </c>
      <c r="G332" s="52">
        <v>108.6</v>
      </c>
      <c r="H332" s="131"/>
      <c r="I332" s="128"/>
      <c r="J332" s="128"/>
      <c r="K332" s="128"/>
      <c r="L332" s="137"/>
      <c r="M332" s="31"/>
      <c r="N332" s="135"/>
      <c r="O332" s="139"/>
      <c r="P332" s="141"/>
    </row>
    <row r="333" spans="1:16" ht="26.25" customHeight="1" x14ac:dyDescent="0.25">
      <c r="A333" s="14"/>
      <c r="B333" s="14"/>
      <c r="C333" s="14"/>
      <c r="D333" s="14" t="s">
        <v>413</v>
      </c>
      <c r="E333" s="14"/>
      <c r="F333" s="28"/>
      <c r="G333" s="28"/>
      <c r="H333" s="38"/>
      <c r="I333" s="38"/>
      <c r="J333" s="38"/>
      <c r="K333" s="38"/>
      <c r="L333" s="38"/>
      <c r="M333" s="38"/>
      <c r="N333" s="66"/>
      <c r="O333" s="43"/>
      <c r="P333" s="14"/>
    </row>
    <row r="334" spans="1:16" ht="19.5" customHeight="1" x14ac:dyDescent="0.25">
      <c r="A334" s="15"/>
      <c r="B334" s="47" t="s">
        <v>422</v>
      </c>
      <c r="C334" s="48"/>
      <c r="D334" s="48"/>
      <c r="E334" s="48"/>
      <c r="F334" s="103"/>
      <c r="G334" s="49"/>
      <c r="H334" s="129">
        <v>1.21</v>
      </c>
      <c r="I334" s="127">
        <f t="shared" ref="I334" si="621">H334*O334</f>
        <v>0</v>
      </c>
      <c r="J334" s="127">
        <v>1.1399999999999999</v>
      </c>
      <c r="K334" s="127">
        <f t="shared" ref="K334" si="622">J334*O334</f>
        <v>0</v>
      </c>
      <c r="L334" s="136">
        <v>1.06</v>
      </c>
      <c r="M334" s="30">
        <f t="shared" ref="M334" si="623">L334*O334</f>
        <v>0</v>
      </c>
      <c r="N334" s="134"/>
      <c r="O334" s="138"/>
      <c r="P334" s="140">
        <f t="shared" ref="P334:P340" si="624">O334*0.01</f>
        <v>0</v>
      </c>
    </row>
    <row r="335" spans="1:16" ht="28.5" customHeight="1" x14ac:dyDescent="0.25">
      <c r="A335" s="16"/>
      <c r="B335" s="50" t="s">
        <v>414</v>
      </c>
      <c r="C335" s="51" t="s">
        <v>418</v>
      </c>
      <c r="D335" s="46" t="s">
        <v>2</v>
      </c>
      <c r="E335" s="46" t="s">
        <v>3</v>
      </c>
      <c r="F335" s="102">
        <v>190</v>
      </c>
      <c r="G335" s="52">
        <v>114</v>
      </c>
      <c r="H335" s="131"/>
      <c r="I335" s="128"/>
      <c r="J335" s="128"/>
      <c r="K335" s="128"/>
      <c r="L335" s="137"/>
      <c r="M335" s="31"/>
      <c r="N335" s="135"/>
      <c r="O335" s="139"/>
      <c r="P335" s="141"/>
    </row>
    <row r="336" spans="1:16" ht="19.5" customHeight="1" x14ac:dyDescent="0.25">
      <c r="A336" s="15"/>
      <c r="B336" s="74" t="s">
        <v>423</v>
      </c>
      <c r="C336" s="75"/>
      <c r="D336" s="75"/>
      <c r="E336" s="75"/>
      <c r="F336" s="103"/>
      <c r="G336" s="49"/>
      <c r="H336" s="129">
        <v>0.91</v>
      </c>
      <c r="I336" s="127">
        <f t="shared" ref="I336" si="625">H336*O336</f>
        <v>0</v>
      </c>
      <c r="J336" s="127">
        <v>0.86</v>
      </c>
      <c r="K336" s="127">
        <f t="shared" ref="K336" si="626">J336*O336</f>
        <v>0</v>
      </c>
      <c r="L336" s="136">
        <v>0.80300000000000005</v>
      </c>
      <c r="M336" s="30">
        <f t="shared" ref="M336" si="627">L336*O336</f>
        <v>0</v>
      </c>
      <c r="N336" s="134"/>
      <c r="O336" s="138"/>
      <c r="P336" s="140">
        <f t="shared" si="624"/>
        <v>0</v>
      </c>
    </row>
    <row r="337" spans="1:16" ht="28.5" customHeight="1" x14ac:dyDescent="0.25">
      <c r="A337" s="16"/>
      <c r="B337" s="76" t="s">
        <v>415</v>
      </c>
      <c r="C337" s="77" t="s">
        <v>419</v>
      </c>
      <c r="D337" s="78" t="s">
        <v>2</v>
      </c>
      <c r="E337" s="78" t="s">
        <v>3</v>
      </c>
      <c r="F337" s="102">
        <v>143</v>
      </c>
      <c r="G337" s="56">
        <v>85.8</v>
      </c>
      <c r="H337" s="130"/>
      <c r="I337" s="128"/>
      <c r="J337" s="128"/>
      <c r="K337" s="128"/>
      <c r="L337" s="137"/>
      <c r="M337" s="31"/>
      <c r="N337" s="135"/>
      <c r="O337" s="139"/>
      <c r="P337" s="141"/>
    </row>
    <row r="338" spans="1:16" ht="19.5" customHeight="1" x14ac:dyDescent="0.25">
      <c r="A338" s="15"/>
      <c r="B338" s="47" t="s">
        <v>424</v>
      </c>
      <c r="C338" s="48"/>
      <c r="D338" s="48"/>
      <c r="E338" s="48"/>
      <c r="F338" s="101"/>
      <c r="G338" s="55"/>
      <c r="H338" s="129">
        <v>0.91</v>
      </c>
      <c r="I338" s="127">
        <f t="shared" ref="I338" si="628">H338*O338</f>
        <v>0</v>
      </c>
      <c r="J338" s="127">
        <v>0.86</v>
      </c>
      <c r="K338" s="127">
        <f t="shared" ref="K338" si="629">J338*O338</f>
        <v>0</v>
      </c>
      <c r="L338" s="136">
        <v>0.80300000000000005</v>
      </c>
      <c r="M338" s="30">
        <f t="shared" ref="M338" si="630">L338*O338</f>
        <v>0</v>
      </c>
      <c r="N338" s="134" t="s">
        <v>553</v>
      </c>
      <c r="O338" s="138"/>
      <c r="P338" s="140">
        <f t="shared" si="624"/>
        <v>0</v>
      </c>
    </row>
    <row r="339" spans="1:16" ht="27.75" customHeight="1" x14ac:dyDescent="0.25">
      <c r="A339" s="16"/>
      <c r="B339" s="50" t="s">
        <v>416</v>
      </c>
      <c r="C339" s="51" t="s">
        <v>420</v>
      </c>
      <c r="D339" s="46" t="s">
        <v>2</v>
      </c>
      <c r="E339" s="46" t="s">
        <v>3</v>
      </c>
      <c r="F339" s="102">
        <v>143</v>
      </c>
      <c r="G339" s="56">
        <v>85.8</v>
      </c>
      <c r="H339" s="130"/>
      <c r="I339" s="128"/>
      <c r="J339" s="128"/>
      <c r="K339" s="128"/>
      <c r="L339" s="137"/>
      <c r="M339" s="31"/>
      <c r="N339" s="135"/>
      <c r="O339" s="139"/>
      <c r="P339" s="141"/>
    </row>
    <row r="340" spans="1:16" ht="19.5" customHeight="1" x14ac:dyDescent="0.25">
      <c r="A340" s="15"/>
      <c r="B340" s="74" t="s">
        <v>425</v>
      </c>
      <c r="C340" s="75"/>
      <c r="D340" s="75"/>
      <c r="E340" s="75"/>
      <c r="F340" s="101"/>
      <c r="G340" s="55"/>
      <c r="H340" s="129">
        <v>1.1599999999999999</v>
      </c>
      <c r="I340" s="127">
        <f t="shared" ref="I340" si="631">H340*O340</f>
        <v>0</v>
      </c>
      <c r="J340" s="127">
        <v>1.0900000000000001</v>
      </c>
      <c r="K340" s="127">
        <f t="shared" ref="K340" si="632">J340*O340</f>
        <v>0</v>
      </c>
      <c r="L340" s="136">
        <v>1.02</v>
      </c>
      <c r="M340" s="30">
        <f t="shared" ref="M340" si="633">L340*O340</f>
        <v>0</v>
      </c>
      <c r="N340" s="134" t="s">
        <v>553</v>
      </c>
      <c r="O340" s="138"/>
      <c r="P340" s="140">
        <f t="shared" si="624"/>
        <v>0</v>
      </c>
    </row>
    <row r="341" spans="1:16" ht="27.75" customHeight="1" x14ac:dyDescent="0.25">
      <c r="A341" s="16"/>
      <c r="B341" s="76" t="s">
        <v>417</v>
      </c>
      <c r="C341" s="77" t="s">
        <v>421</v>
      </c>
      <c r="D341" s="78" t="s">
        <v>2</v>
      </c>
      <c r="E341" s="78" t="s">
        <v>3</v>
      </c>
      <c r="F341" s="102">
        <v>181</v>
      </c>
      <c r="G341" s="52">
        <v>108.6</v>
      </c>
      <c r="H341" s="131"/>
      <c r="I341" s="128"/>
      <c r="J341" s="128"/>
      <c r="K341" s="128"/>
      <c r="L341" s="137"/>
      <c r="M341" s="31"/>
      <c r="N341" s="135"/>
      <c r="O341" s="139"/>
      <c r="P341" s="141"/>
    </row>
    <row r="342" spans="1:16" s="68" customFormat="1" ht="26.25" customHeight="1" x14ac:dyDescent="0.25">
      <c r="A342" s="69"/>
      <c r="B342" s="69"/>
      <c r="C342" s="69"/>
      <c r="D342" s="69" t="s">
        <v>426</v>
      </c>
      <c r="E342" s="69"/>
      <c r="F342" s="64"/>
      <c r="G342" s="64"/>
      <c r="H342" s="66"/>
      <c r="I342" s="66"/>
      <c r="J342" s="66"/>
      <c r="K342" s="66"/>
      <c r="L342" s="66"/>
      <c r="M342" s="66"/>
      <c r="N342" s="66"/>
      <c r="O342" s="71"/>
      <c r="P342" s="69"/>
    </row>
    <row r="343" spans="1:16" ht="19.5" customHeight="1" x14ac:dyDescent="0.25">
      <c r="A343" s="15"/>
      <c r="B343" s="47" t="s">
        <v>535</v>
      </c>
      <c r="C343" s="48"/>
      <c r="D343" s="48"/>
      <c r="E343" s="48"/>
      <c r="F343" s="103"/>
      <c r="G343" s="49"/>
      <c r="H343" s="129">
        <v>0.91</v>
      </c>
      <c r="I343" s="127">
        <f t="shared" ref="I343" si="634">H343*O343</f>
        <v>0</v>
      </c>
      <c r="J343" s="127">
        <v>0.86</v>
      </c>
      <c r="K343" s="127">
        <f t="shared" ref="K343" si="635">J343*O343</f>
        <v>0</v>
      </c>
      <c r="L343" s="136">
        <v>0.80300000000000005</v>
      </c>
      <c r="M343" s="30">
        <f t="shared" ref="M343" si="636">L343*O343</f>
        <v>0</v>
      </c>
      <c r="N343" s="134"/>
      <c r="O343" s="138"/>
      <c r="P343" s="140">
        <f t="shared" ref="P343:P365" si="637">O343*0.01</f>
        <v>0</v>
      </c>
    </row>
    <row r="344" spans="1:16" ht="27.75" customHeight="1" x14ac:dyDescent="0.25">
      <c r="A344" s="16"/>
      <c r="B344" s="50" t="s">
        <v>533</v>
      </c>
      <c r="C344" s="51" t="s">
        <v>534</v>
      </c>
      <c r="D344" s="46" t="s">
        <v>2</v>
      </c>
      <c r="E344" s="46" t="s">
        <v>3</v>
      </c>
      <c r="F344" s="102">
        <v>143</v>
      </c>
      <c r="G344" s="56">
        <v>85.8</v>
      </c>
      <c r="H344" s="130"/>
      <c r="I344" s="128"/>
      <c r="J344" s="128"/>
      <c r="K344" s="128"/>
      <c r="L344" s="137"/>
      <c r="M344" s="31"/>
      <c r="N344" s="135"/>
      <c r="O344" s="139"/>
      <c r="P344" s="141"/>
    </row>
    <row r="345" spans="1:16" ht="20.25" customHeight="1" x14ac:dyDescent="0.25">
      <c r="A345" s="15"/>
      <c r="B345" s="74" t="s">
        <v>427</v>
      </c>
      <c r="C345" s="75"/>
      <c r="D345" s="75"/>
      <c r="E345" s="75"/>
      <c r="F345" s="101"/>
      <c r="G345" s="55"/>
      <c r="H345" s="129">
        <v>1.21</v>
      </c>
      <c r="I345" s="127">
        <f t="shared" ref="I345" si="638">H345*O345</f>
        <v>0</v>
      </c>
      <c r="J345" s="127">
        <v>1.1399999999999999</v>
      </c>
      <c r="K345" s="127">
        <f t="shared" ref="K345" si="639">J345*O345</f>
        <v>0</v>
      </c>
      <c r="L345" s="136">
        <v>1.06</v>
      </c>
      <c r="M345" s="30">
        <f t="shared" ref="M345" si="640">L345*O345</f>
        <v>0</v>
      </c>
      <c r="N345" s="134" t="s">
        <v>553</v>
      </c>
      <c r="O345" s="138"/>
      <c r="P345" s="140">
        <f t="shared" si="637"/>
        <v>0</v>
      </c>
    </row>
    <row r="346" spans="1:16" ht="27.75" customHeight="1" x14ac:dyDescent="0.25">
      <c r="A346" s="16"/>
      <c r="B346" s="76" t="s">
        <v>437</v>
      </c>
      <c r="C346" s="77" t="s">
        <v>456</v>
      </c>
      <c r="D346" s="78" t="s">
        <v>2</v>
      </c>
      <c r="E346" s="78" t="s">
        <v>3</v>
      </c>
      <c r="F346" s="102">
        <v>190</v>
      </c>
      <c r="G346" s="52">
        <v>114</v>
      </c>
      <c r="H346" s="131"/>
      <c r="I346" s="128"/>
      <c r="J346" s="128"/>
      <c r="K346" s="128"/>
      <c r="L346" s="137"/>
      <c r="M346" s="31"/>
      <c r="N346" s="135"/>
      <c r="O346" s="139"/>
      <c r="P346" s="141"/>
    </row>
    <row r="347" spans="1:16" ht="19.5" customHeight="1" x14ac:dyDescent="0.25">
      <c r="A347" s="15"/>
      <c r="B347" s="47" t="s">
        <v>428</v>
      </c>
      <c r="C347" s="48"/>
      <c r="D347" s="48"/>
      <c r="E347" s="48"/>
      <c r="F347" s="103"/>
      <c r="G347" s="49"/>
      <c r="H347" s="129">
        <v>0.91</v>
      </c>
      <c r="I347" s="127">
        <f t="shared" ref="I347" si="641">H347*O347</f>
        <v>0</v>
      </c>
      <c r="J347" s="127">
        <v>0.86</v>
      </c>
      <c r="K347" s="127">
        <f t="shared" ref="K347" si="642">J347*O347</f>
        <v>0</v>
      </c>
      <c r="L347" s="136">
        <v>0.80300000000000005</v>
      </c>
      <c r="M347" s="30">
        <f t="shared" ref="M347" si="643">L347*O347</f>
        <v>0</v>
      </c>
      <c r="N347" s="134" t="s">
        <v>553</v>
      </c>
      <c r="O347" s="138"/>
      <c r="P347" s="140">
        <f t="shared" si="637"/>
        <v>0</v>
      </c>
    </row>
    <row r="348" spans="1:16" ht="27.75" customHeight="1" x14ac:dyDescent="0.25">
      <c r="A348" s="16"/>
      <c r="B348" s="50" t="s">
        <v>438</v>
      </c>
      <c r="C348" s="51" t="s">
        <v>455</v>
      </c>
      <c r="D348" s="46" t="s">
        <v>2</v>
      </c>
      <c r="E348" s="46" t="s">
        <v>3</v>
      </c>
      <c r="F348" s="102">
        <v>143</v>
      </c>
      <c r="G348" s="56">
        <v>85.8</v>
      </c>
      <c r="H348" s="130"/>
      <c r="I348" s="128"/>
      <c r="J348" s="128"/>
      <c r="K348" s="128"/>
      <c r="L348" s="137"/>
      <c r="M348" s="31"/>
      <c r="N348" s="135"/>
      <c r="O348" s="139"/>
      <c r="P348" s="141"/>
    </row>
    <row r="349" spans="1:16" ht="19.5" customHeight="1" x14ac:dyDescent="0.25">
      <c r="A349" s="12"/>
      <c r="B349" s="74" t="s">
        <v>429</v>
      </c>
      <c r="C349" s="75"/>
      <c r="D349" s="75"/>
      <c r="E349" s="75"/>
      <c r="F349" s="101"/>
      <c r="G349" s="55"/>
      <c r="H349" s="129">
        <v>0.91</v>
      </c>
      <c r="I349" s="127">
        <f t="shared" ref="I349" si="644">H349*O349</f>
        <v>0</v>
      </c>
      <c r="J349" s="127">
        <v>0.86</v>
      </c>
      <c r="K349" s="127">
        <f t="shared" ref="K349" si="645">J349*O349</f>
        <v>0</v>
      </c>
      <c r="L349" s="136">
        <v>0.80300000000000005</v>
      </c>
      <c r="M349" s="30">
        <f t="shared" ref="M349" si="646">L349*O349</f>
        <v>0</v>
      </c>
      <c r="N349" s="134"/>
      <c r="O349" s="138"/>
      <c r="P349" s="140">
        <f t="shared" si="637"/>
        <v>0</v>
      </c>
    </row>
    <row r="350" spans="1:16" ht="27.75" customHeight="1" x14ac:dyDescent="0.25">
      <c r="A350" s="13"/>
      <c r="B350" s="76" t="s">
        <v>439</v>
      </c>
      <c r="C350" s="77" t="s">
        <v>454</v>
      </c>
      <c r="D350" s="78" t="s">
        <v>2</v>
      </c>
      <c r="E350" s="78" t="s">
        <v>3</v>
      </c>
      <c r="F350" s="102">
        <v>143</v>
      </c>
      <c r="G350" s="56">
        <v>85.8</v>
      </c>
      <c r="H350" s="130"/>
      <c r="I350" s="128"/>
      <c r="J350" s="128"/>
      <c r="K350" s="128"/>
      <c r="L350" s="137"/>
      <c r="M350" s="31"/>
      <c r="N350" s="135"/>
      <c r="O350" s="139"/>
      <c r="P350" s="141"/>
    </row>
    <row r="351" spans="1:16" ht="19.5" customHeight="1" x14ac:dyDescent="0.25">
      <c r="A351" s="12"/>
      <c r="B351" s="47" t="s">
        <v>430</v>
      </c>
      <c r="C351" s="48"/>
      <c r="D351" s="48"/>
      <c r="E351" s="48"/>
      <c r="F351" s="101"/>
      <c r="G351" s="55"/>
      <c r="H351" s="129">
        <v>1.1599999999999999</v>
      </c>
      <c r="I351" s="127">
        <f t="shared" ref="I351" si="647">H351*O351</f>
        <v>0</v>
      </c>
      <c r="J351" s="127">
        <v>1.0900000000000001</v>
      </c>
      <c r="K351" s="127">
        <f t="shared" ref="K351" si="648">J351*O351</f>
        <v>0</v>
      </c>
      <c r="L351" s="136">
        <v>1.02</v>
      </c>
      <c r="M351" s="30">
        <f t="shared" ref="M351" si="649">L351*O351</f>
        <v>0</v>
      </c>
      <c r="N351" s="134"/>
      <c r="O351" s="138"/>
      <c r="P351" s="140">
        <f t="shared" si="637"/>
        <v>0</v>
      </c>
    </row>
    <row r="352" spans="1:16" ht="27.75" customHeight="1" x14ac:dyDescent="0.25">
      <c r="A352" s="13"/>
      <c r="B352" s="50" t="s">
        <v>440</v>
      </c>
      <c r="C352" s="51" t="s">
        <v>453</v>
      </c>
      <c r="D352" s="46" t="s">
        <v>2</v>
      </c>
      <c r="E352" s="46" t="s">
        <v>3</v>
      </c>
      <c r="F352" s="102">
        <v>181</v>
      </c>
      <c r="G352" s="52">
        <v>108.6</v>
      </c>
      <c r="H352" s="131"/>
      <c r="I352" s="128"/>
      <c r="J352" s="128"/>
      <c r="K352" s="128"/>
      <c r="L352" s="137"/>
      <c r="M352" s="31"/>
      <c r="N352" s="135"/>
      <c r="O352" s="139"/>
      <c r="P352" s="141"/>
    </row>
    <row r="353" spans="1:16" ht="19.5" customHeight="1" x14ac:dyDescent="0.25">
      <c r="A353" s="12"/>
      <c r="B353" s="74" t="s">
        <v>431</v>
      </c>
      <c r="C353" s="75"/>
      <c r="D353" s="75"/>
      <c r="E353" s="75"/>
      <c r="F353" s="103"/>
      <c r="G353" s="49"/>
      <c r="H353" s="129">
        <v>1.1599999999999999</v>
      </c>
      <c r="I353" s="127">
        <f t="shared" ref="I353" si="650">H353*O353</f>
        <v>0</v>
      </c>
      <c r="J353" s="127">
        <v>1.0900000000000001</v>
      </c>
      <c r="K353" s="127">
        <f t="shared" ref="K353" si="651">J353*O353</f>
        <v>0</v>
      </c>
      <c r="L353" s="136">
        <v>1.02</v>
      </c>
      <c r="M353" s="30">
        <f t="shared" ref="M353" si="652">L353*O353</f>
        <v>0</v>
      </c>
      <c r="N353" s="134"/>
      <c r="O353" s="138"/>
      <c r="P353" s="140">
        <f t="shared" si="637"/>
        <v>0</v>
      </c>
    </row>
    <row r="354" spans="1:16" ht="27.75" customHeight="1" x14ac:dyDescent="0.25">
      <c r="A354" s="13"/>
      <c r="B354" s="76" t="s">
        <v>441</v>
      </c>
      <c r="C354" s="77" t="s">
        <v>452</v>
      </c>
      <c r="D354" s="78" t="s">
        <v>2</v>
      </c>
      <c r="E354" s="78" t="s">
        <v>3</v>
      </c>
      <c r="F354" s="102">
        <v>181</v>
      </c>
      <c r="G354" s="52">
        <v>108.6</v>
      </c>
      <c r="H354" s="131"/>
      <c r="I354" s="128"/>
      <c r="J354" s="128"/>
      <c r="K354" s="128"/>
      <c r="L354" s="137"/>
      <c r="M354" s="31"/>
      <c r="N354" s="135"/>
      <c r="O354" s="139"/>
      <c r="P354" s="141"/>
    </row>
    <row r="355" spans="1:16" ht="19.5" customHeight="1" x14ac:dyDescent="0.25">
      <c r="A355" s="12"/>
      <c r="B355" s="47" t="s">
        <v>432</v>
      </c>
      <c r="C355" s="48"/>
      <c r="D355" s="48"/>
      <c r="E355" s="48"/>
      <c r="F355" s="103"/>
      <c r="G355" s="49"/>
      <c r="H355" s="129">
        <v>0.91</v>
      </c>
      <c r="I355" s="127">
        <f t="shared" ref="I355" si="653">H355*O355</f>
        <v>0</v>
      </c>
      <c r="J355" s="127">
        <v>0.86</v>
      </c>
      <c r="K355" s="127">
        <f t="shared" ref="K355" si="654">J355*O355</f>
        <v>0</v>
      </c>
      <c r="L355" s="136">
        <v>0.80300000000000005</v>
      </c>
      <c r="M355" s="30">
        <f t="shared" ref="M355" si="655">L355*O355</f>
        <v>0</v>
      </c>
      <c r="N355" s="134"/>
      <c r="O355" s="138"/>
      <c r="P355" s="140">
        <f t="shared" si="637"/>
        <v>0</v>
      </c>
    </row>
    <row r="356" spans="1:16" ht="27.75" customHeight="1" x14ac:dyDescent="0.25">
      <c r="A356" s="13"/>
      <c r="B356" s="50" t="s">
        <v>442</v>
      </c>
      <c r="C356" s="51" t="s">
        <v>451</v>
      </c>
      <c r="D356" s="46" t="s">
        <v>2</v>
      </c>
      <c r="E356" s="46" t="s">
        <v>3</v>
      </c>
      <c r="F356" s="102">
        <v>143</v>
      </c>
      <c r="G356" s="56">
        <v>85.8</v>
      </c>
      <c r="H356" s="130"/>
      <c r="I356" s="128"/>
      <c r="J356" s="128"/>
      <c r="K356" s="128"/>
      <c r="L356" s="137"/>
      <c r="M356" s="31"/>
      <c r="N356" s="135"/>
      <c r="O356" s="139"/>
      <c r="P356" s="141"/>
    </row>
    <row r="357" spans="1:16" ht="21" customHeight="1" x14ac:dyDescent="0.25">
      <c r="A357" s="12"/>
      <c r="B357" s="74" t="s">
        <v>433</v>
      </c>
      <c r="C357" s="75"/>
      <c r="D357" s="75"/>
      <c r="E357" s="75"/>
      <c r="F357" s="101"/>
      <c r="G357" s="55"/>
      <c r="H357" s="129">
        <v>1.1599999999999999</v>
      </c>
      <c r="I357" s="127">
        <f t="shared" ref="I357" si="656">H357*O357</f>
        <v>0</v>
      </c>
      <c r="J357" s="127">
        <v>1.0900000000000001</v>
      </c>
      <c r="K357" s="127">
        <f t="shared" ref="K357" si="657">J357*O357</f>
        <v>0</v>
      </c>
      <c r="L357" s="136">
        <v>1.02</v>
      </c>
      <c r="M357" s="30">
        <f t="shared" ref="M357" si="658">L357*O357</f>
        <v>0</v>
      </c>
      <c r="N357" s="134" t="s">
        <v>553</v>
      </c>
      <c r="O357" s="138"/>
      <c r="P357" s="140">
        <f t="shared" si="637"/>
        <v>0</v>
      </c>
    </row>
    <row r="358" spans="1:16" ht="27.75" customHeight="1" x14ac:dyDescent="0.25">
      <c r="A358" s="13"/>
      <c r="B358" s="76" t="s">
        <v>443</v>
      </c>
      <c r="C358" s="77" t="s">
        <v>450</v>
      </c>
      <c r="D358" s="78" t="s">
        <v>2</v>
      </c>
      <c r="E358" s="78" t="s">
        <v>3</v>
      </c>
      <c r="F358" s="102">
        <v>181</v>
      </c>
      <c r="G358" s="52">
        <v>108.6</v>
      </c>
      <c r="H358" s="131"/>
      <c r="I358" s="128"/>
      <c r="J358" s="128"/>
      <c r="K358" s="128"/>
      <c r="L358" s="137"/>
      <c r="M358" s="31"/>
      <c r="N358" s="135"/>
      <c r="O358" s="139"/>
      <c r="P358" s="141"/>
    </row>
    <row r="359" spans="1:16" ht="20.25" customHeight="1" x14ac:dyDescent="0.25">
      <c r="A359" s="12"/>
      <c r="B359" s="47" t="s">
        <v>434</v>
      </c>
      <c r="C359" s="48"/>
      <c r="D359" s="48"/>
      <c r="E359" s="48"/>
      <c r="F359" s="103"/>
      <c r="G359" s="49"/>
      <c r="H359" s="129">
        <v>1.52</v>
      </c>
      <c r="I359" s="127">
        <f t="shared" ref="I359" si="659">H359*O359</f>
        <v>0</v>
      </c>
      <c r="J359" s="127">
        <v>1.43</v>
      </c>
      <c r="K359" s="127">
        <f t="shared" ref="K359" si="660">J359*O359</f>
        <v>0</v>
      </c>
      <c r="L359" s="136">
        <v>1.1399999999999999</v>
      </c>
      <c r="M359" s="30">
        <f t="shared" ref="M359" si="661">L359*O359</f>
        <v>0</v>
      </c>
      <c r="N359" s="134"/>
      <c r="O359" s="138"/>
      <c r="P359" s="140">
        <f t="shared" si="637"/>
        <v>0</v>
      </c>
    </row>
    <row r="360" spans="1:16" ht="28.5" customHeight="1" x14ac:dyDescent="0.25">
      <c r="A360" s="13"/>
      <c r="B360" s="50" t="s">
        <v>444</v>
      </c>
      <c r="C360" s="51" t="s">
        <v>449</v>
      </c>
      <c r="D360" s="46" t="s">
        <v>2</v>
      </c>
      <c r="E360" s="46" t="s">
        <v>3</v>
      </c>
      <c r="F360" s="102">
        <v>238</v>
      </c>
      <c r="G360" s="52">
        <v>142.80000000000001</v>
      </c>
      <c r="H360" s="131"/>
      <c r="I360" s="128"/>
      <c r="J360" s="128"/>
      <c r="K360" s="128"/>
      <c r="L360" s="137"/>
      <c r="M360" s="31"/>
      <c r="N360" s="135"/>
      <c r="O360" s="139"/>
      <c r="P360" s="141"/>
    </row>
    <row r="361" spans="1:16" ht="19.5" customHeight="1" x14ac:dyDescent="0.25">
      <c r="A361" s="12"/>
      <c r="B361" s="74" t="s">
        <v>524</v>
      </c>
      <c r="C361" s="75"/>
      <c r="D361" s="75"/>
      <c r="E361" s="75"/>
      <c r="F361" s="103"/>
      <c r="G361" s="49"/>
      <c r="H361" s="129">
        <v>1.1599999999999999</v>
      </c>
      <c r="I361" s="127">
        <f t="shared" ref="I361" si="662">H361*O361</f>
        <v>0</v>
      </c>
      <c r="J361" s="127">
        <v>1.0900000000000001</v>
      </c>
      <c r="K361" s="127">
        <f t="shared" ref="K361" si="663">J361*O361</f>
        <v>0</v>
      </c>
      <c r="L361" s="136">
        <v>1.02</v>
      </c>
      <c r="M361" s="30">
        <f t="shared" ref="M361" si="664">L361*O361</f>
        <v>0</v>
      </c>
      <c r="N361" s="134"/>
      <c r="O361" s="138"/>
      <c r="P361" s="140">
        <f t="shared" si="637"/>
        <v>0</v>
      </c>
    </row>
    <row r="362" spans="1:16" ht="27" customHeight="1" x14ac:dyDescent="0.25">
      <c r="A362" s="13"/>
      <c r="B362" s="76" t="s">
        <v>522</v>
      </c>
      <c r="C362" s="77" t="s">
        <v>523</v>
      </c>
      <c r="D362" s="78" t="s">
        <v>2</v>
      </c>
      <c r="E362" s="78" t="s">
        <v>3</v>
      </c>
      <c r="F362" s="102">
        <v>181</v>
      </c>
      <c r="G362" s="52">
        <v>108.6</v>
      </c>
      <c r="H362" s="131"/>
      <c r="I362" s="128"/>
      <c r="J362" s="128"/>
      <c r="K362" s="128"/>
      <c r="L362" s="137"/>
      <c r="M362" s="31"/>
      <c r="N362" s="135"/>
      <c r="O362" s="139"/>
      <c r="P362" s="141"/>
    </row>
    <row r="363" spans="1:16" ht="21.75" customHeight="1" x14ac:dyDescent="0.25">
      <c r="A363" s="12"/>
      <c r="B363" s="47" t="s">
        <v>435</v>
      </c>
      <c r="C363" s="48"/>
      <c r="D363" s="48"/>
      <c r="E363" s="48"/>
      <c r="F363" s="103"/>
      <c r="G363" s="49"/>
      <c r="H363" s="129">
        <v>1.1599999999999999</v>
      </c>
      <c r="I363" s="127">
        <f t="shared" ref="I363" si="665">H363*O363</f>
        <v>0</v>
      </c>
      <c r="J363" s="127">
        <v>1.0900000000000001</v>
      </c>
      <c r="K363" s="127">
        <f t="shared" ref="K363" si="666">J363*O363</f>
        <v>0</v>
      </c>
      <c r="L363" s="136">
        <v>1.02</v>
      </c>
      <c r="M363" s="30">
        <f t="shared" ref="M363" si="667">L363*O363</f>
        <v>0</v>
      </c>
      <c r="N363" s="134"/>
      <c r="O363" s="138"/>
      <c r="P363" s="140">
        <f t="shared" si="637"/>
        <v>0</v>
      </c>
    </row>
    <row r="364" spans="1:16" ht="27.75" customHeight="1" x14ac:dyDescent="0.25">
      <c r="A364" s="13"/>
      <c r="B364" s="50" t="s">
        <v>445</v>
      </c>
      <c r="C364" s="51" t="s">
        <v>448</v>
      </c>
      <c r="D364" s="46" t="s">
        <v>2</v>
      </c>
      <c r="E364" s="46" t="s">
        <v>3</v>
      </c>
      <c r="F364" s="102">
        <v>181</v>
      </c>
      <c r="G364" s="52">
        <v>108.6</v>
      </c>
      <c r="H364" s="131"/>
      <c r="I364" s="128"/>
      <c r="J364" s="128"/>
      <c r="K364" s="128"/>
      <c r="L364" s="137"/>
      <c r="M364" s="31"/>
      <c r="N364" s="135"/>
      <c r="O364" s="139"/>
      <c r="P364" s="141"/>
    </row>
    <row r="365" spans="1:16" ht="20.25" customHeight="1" x14ac:dyDescent="0.25">
      <c r="A365" s="12"/>
      <c r="B365" s="74" t="s">
        <v>436</v>
      </c>
      <c r="C365" s="75"/>
      <c r="D365" s="75"/>
      <c r="E365" s="75"/>
      <c r="F365" s="103"/>
      <c r="G365" s="49"/>
      <c r="H365" s="129">
        <v>1.1599999999999999</v>
      </c>
      <c r="I365" s="127">
        <f t="shared" ref="I365" si="668">H365*O365</f>
        <v>0</v>
      </c>
      <c r="J365" s="127">
        <v>1.0900000000000001</v>
      </c>
      <c r="K365" s="127">
        <f t="shared" ref="K365" si="669">J365*O365</f>
        <v>0</v>
      </c>
      <c r="L365" s="136">
        <v>1.02</v>
      </c>
      <c r="M365" s="30">
        <f t="shared" ref="M365" si="670">L365*O365</f>
        <v>0</v>
      </c>
      <c r="N365" s="134"/>
      <c r="O365" s="138"/>
      <c r="P365" s="140">
        <f t="shared" si="637"/>
        <v>0</v>
      </c>
    </row>
    <row r="366" spans="1:16" ht="28.5" customHeight="1" x14ac:dyDescent="0.25">
      <c r="A366" s="13"/>
      <c r="B366" s="76" t="s">
        <v>446</v>
      </c>
      <c r="C366" s="77" t="s">
        <v>447</v>
      </c>
      <c r="D366" s="78" t="s">
        <v>2</v>
      </c>
      <c r="E366" s="78" t="s">
        <v>3</v>
      </c>
      <c r="F366" s="102">
        <v>181</v>
      </c>
      <c r="G366" s="52">
        <v>108.6</v>
      </c>
      <c r="H366" s="131"/>
      <c r="I366" s="128"/>
      <c r="J366" s="128"/>
      <c r="K366" s="128"/>
      <c r="L366" s="137"/>
      <c r="M366" s="31"/>
      <c r="N366" s="135"/>
      <c r="O366" s="139"/>
      <c r="P366" s="141"/>
    </row>
    <row r="367" spans="1:16" s="68" customFormat="1" ht="26.25" customHeight="1" x14ac:dyDescent="0.25">
      <c r="A367" s="69"/>
      <c r="B367" s="69"/>
      <c r="C367" s="69"/>
      <c r="D367" s="69" t="s">
        <v>465</v>
      </c>
      <c r="E367" s="69"/>
      <c r="F367" s="64"/>
      <c r="G367" s="64"/>
      <c r="H367" s="66"/>
      <c r="I367" s="66"/>
      <c r="J367" s="66"/>
      <c r="K367" s="66"/>
      <c r="L367" s="66"/>
      <c r="M367" s="66"/>
      <c r="N367" s="66"/>
      <c r="O367" s="71"/>
      <c r="P367" s="69"/>
    </row>
    <row r="368" spans="1:16" ht="21" customHeight="1" x14ac:dyDescent="0.25">
      <c r="A368" s="12"/>
      <c r="B368" s="47" t="s">
        <v>460</v>
      </c>
      <c r="C368" s="48"/>
      <c r="D368" s="48"/>
      <c r="E368" s="48"/>
      <c r="F368" s="103"/>
      <c r="G368" s="49"/>
      <c r="H368" s="129">
        <v>3.04</v>
      </c>
      <c r="I368" s="127">
        <f t="shared" ref="I368" si="671">H368*O368</f>
        <v>0</v>
      </c>
      <c r="J368" s="127">
        <v>2.85</v>
      </c>
      <c r="K368" s="127">
        <f t="shared" ref="K368" si="672">J368*O368</f>
        <v>0</v>
      </c>
      <c r="L368" s="136">
        <v>2.66</v>
      </c>
      <c r="M368" s="30">
        <f t="shared" ref="M368" si="673">L368*O368</f>
        <v>0</v>
      </c>
      <c r="N368" s="134"/>
      <c r="O368" s="138"/>
      <c r="P368" s="140">
        <f t="shared" ref="P368:P376" si="674">O368*0.01</f>
        <v>0</v>
      </c>
    </row>
    <row r="369" spans="1:16" ht="27.75" customHeight="1" x14ac:dyDescent="0.25">
      <c r="A369" s="13"/>
      <c r="B369" s="50" t="s">
        <v>457</v>
      </c>
      <c r="C369" s="51" t="s">
        <v>462</v>
      </c>
      <c r="D369" s="46" t="s">
        <v>2</v>
      </c>
      <c r="E369" s="46" t="s">
        <v>3</v>
      </c>
      <c r="F369" s="102">
        <v>475</v>
      </c>
      <c r="G369" s="52">
        <v>285</v>
      </c>
      <c r="H369" s="131"/>
      <c r="I369" s="128"/>
      <c r="J369" s="128"/>
      <c r="K369" s="128"/>
      <c r="L369" s="137"/>
      <c r="M369" s="31"/>
      <c r="N369" s="135"/>
      <c r="O369" s="139"/>
      <c r="P369" s="141"/>
    </row>
    <row r="370" spans="1:16" ht="21" customHeight="1" x14ac:dyDescent="0.25">
      <c r="A370" s="12"/>
      <c r="B370" s="74" t="s">
        <v>461</v>
      </c>
      <c r="C370" s="75"/>
      <c r="D370" s="75"/>
      <c r="E370" s="75"/>
      <c r="F370" s="103"/>
      <c r="G370" s="49"/>
      <c r="H370" s="129">
        <v>3.04</v>
      </c>
      <c r="I370" s="127">
        <f t="shared" ref="I370" si="675">H370*O370</f>
        <v>0</v>
      </c>
      <c r="J370" s="127">
        <v>2.85</v>
      </c>
      <c r="K370" s="127">
        <f t="shared" ref="K370" si="676">J370*O370</f>
        <v>0</v>
      </c>
      <c r="L370" s="136">
        <v>2.66</v>
      </c>
      <c r="M370" s="30">
        <f t="shared" ref="M370" si="677">L370*O370</f>
        <v>0</v>
      </c>
      <c r="N370" s="134"/>
      <c r="O370" s="138"/>
      <c r="P370" s="140">
        <f t="shared" si="674"/>
        <v>0</v>
      </c>
    </row>
    <row r="371" spans="1:16" ht="27.75" customHeight="1" x14ac:dyDescent="0.25">
      <c r="A371" s="13"/>
      <c r="B371" s="76" t="s">
        <v>458</v>
      </c>
      <c r="C371" s="77" t="s">
        <v>463</v>
      </c>
      <c r="D371" s="78" t="s">
        <v>2</v>
      </c>
      <c r="E371" s="78" t="s">
        <v>3</v>
      </c>
      <c r="F371" s="102">
        <v>475</v>
      </c>
      <c r="G371" s="52">
        <v>285</v>
      </c>
      <c r="H371" s="131"/>
      <c r="I371" s="128"/>
      <c r="J371" s="128"/>
      <c r="K371" s="128"/>
      <c r="L371" s="137"/>
      <c r="M371" s="31"/>
      <c r="N371" s="135"/>
      <c r="O371" s="139"/>
      <c r="P371" s="141"/>
    </row>
    <row r="372" spans="1:16" ht="21" customHeight="1" x14ac:dyDescent="0.25">
      <c r="A372" s="12"/>
      <c r="B372" s="47" t="s">
        <v>507</v>
      </c>
      <c r="C372" s="48"/>
      <c r="D372" s="48"/>
      <c r="E372" s="48"/>
      <c r="F372" s="103"/>
      <c r="G372" s="49"/>
      <c r="H372" s="129">
        <v>5.6</v>
      </c>
      <c r="I372" s="127">
        <f t="shared" ref="I372" si="678">H372*O372</f>
        <v>0</v>
      </c>
      <c r="J372" s="127">
        <v>5.25</v>
      </c>
      <c r="K372" s="127">
        <f t="shared" ref="K372" si="679">J372*O372</f>
        <v>0</v>
      </c>
      <c r="L372" s="136">
        <v>4.9000000000000004</v>
      </c>
      <c r="M372" s="30">
        <f t="shared" ref="M372" si="680">L372*O372</f>
        <v>0</v>
      </c>
      <c r="N372" s="134"/>
      <c r="O372" s="138"/>
      <c r="P372" s="140">
        <f t="shared" si="674"/>
        <v>0</v>
      </c>
    </row>
    <row r="373" spans="1:16" ht="27.75" customHeight="1" x14ac:dyDescent="0.25">
      <c r="A373" s="13"/>
      <c r="B373" s="50" t="s">
        <v>459</v>
      </c>
      <c r="C373" s="51" t="s">
        <v>464</v>
      </c>
      <c r="D373" s="46" t="s">
        <v>2</v>
      </c>
      <c r="E373" s="46" t="s">
        <v>3</v>
      </c>
      <c r="F373" s="102">
        <v>874</v>
      </c>
      <c r="G373" s="52">
        <v>524.4</v>
      </c>
      <c r="H373" s="131"/>
      <c r="I373" s="128"/>
      <c r="J373" s="128"/>
      <c r="K373" s="128"/>
      <c r="L373" s="137"/>
      <c r="M373" s="31"/>
      <c r="N373" s="135"/>
      <c r="O373" s="139"/>
      <c r="P373" s="141"/>
    </row>
    <row r="374" spans="1:16" ht="21" customHeight="1" x14ac:dyDescent="0.25">
      <c r="A374" s="12"/>
      <c r="B374" s="74" t="s">
        <v>521</v>
      </c>
      <c r="C374" s="75"/>
      <c r="D374" s="75"/>
      <c r="E374" s="75"/>
      <c r="F374" s="103"/>
      <c r="G374" s="49"/>
      <c r="H374" s="129">
        <v>1.1599999999999999</v>
      </c>
      <c r="I374" s="127">
        <f t="shared" ref="I374" si="681">H374*O374</f>
        <v>0</v>
      </c>
      <c r="J374" s="127">
        <v>1.0900000000000001</v>
      </c>
      <c r="K374" s="127">
        <f t="shared" ref="K374" si="682">J374*O374</f>
        <v>0</v>
      </c>
      <c r="L374" s="136">
        <v>1.02</v>
      </c>
      <c r="M374" s="30">
        <f t="shared" ref="M374" si="683">L374*O374</f>
        <v>0</v>
      </c>
      <c r="N374" s="134"/>
      <c r="O374" s="138"/>
      <c r="P374" s="140">
        <f t="shared" si="674"/>
        <v>0</v>
      </c>
    </row>
    <row r="375" spans="1:16" ht="27" customHeight="1" x14ac:dyDescent="0.25">
      <c r="A375" s="13"/>
      <c r="B375" s="76" t="s">
        <v>520</v>
      </c>
      <c r="C375" s="77" t="s">
        <v>530</v>
      </c>
      <c r="D375" s="78" t="s">
        <v>2</v>
      </c>
      <c r="E375" s="78" t="s">
        <v>3</v>
      </c>
      <c r="F375" s="102">
        <v>181</v>
      </c>
      <c r="G375" s="52">
        <v>108.6</v>
      </c>
      <c r="H375" s="131"/>
      <c r="I375" s="128"/>
      <c r="J375" s="128"/>
      <c r="K375" s="128"/>
      <c r="L375" s="137"/>
      <c r="M375" s="31"/>
      <c r="N375" s="135"/>
      <c r="O375" s="139"/>
      <c r="P375" s="141"/>
    </row>
    <row r="376" spans="1:16" ht="21" customHeight="1" x14ac:dyDescent="0.25">
      <c r="A376" s="12"/>
      <c r="B376" s="47" t="s">
        <v>531</v>
      </c>
      <c r="C376" s="48"/>
      <c r="D376" s="48"/>
      <c r="E376" s="48"/>
      <c r="F376" s="103"/>
      <c r="G376" s="49"/>
      <c r="H376" s="129">
        <v>1.21</v>
      </c>
      <c r="I376" s="127">
        <f t="shared" ref="I376" si="684">H376*O376</f>
        <v>0</v>
      </c>
      <c r="J376" s="127">
        <v>1.1399999999999999</v>
      </c>
      <c r="K376" s="127">
        <f t="shared" ref="K376" si="685">J376*O376</f>
        <v>0</v>
      </c>
      <c r="L376" s="136">
        <v>1.06</v>
      </c>
      <c r="M376" s="30">
        <f t="shared" ref="M376" si="686">L376*O376</f>
        <v>0</v>
      </c>
      <c r="N376" s="134"/>
      <c r="O376" s="138"/>
      <c r="P376" s="140">
        <f t="shared" si="674"/>
        <v>0</v>
      </c>
    </row>
    <row r="377" spans="1:16" ht="27.75" customHeight="1" x14ac:dyDescent="0.25">
      <c r="A377" s="13"/>
      <c r="B377" s="50" t="s">
        <v>532</v>
      </c>
      <c r="C377" s="51" t="s">
        <v>529</v>
      </c>
      <c r="D377" s="46" t="s">
        <v>2</v>
      </c>
      <c r="E377" s="46" t="s">
        <v>3</v>
      </c>
      <c r="F377" s="102">
        <v>190</v>
      </c>
      <c r="G377" s="52">
        <v>114</v>
      </c>
      <c r="H377" s="131"/>
      <c r="I377" s="128"/>
      <c r="J377" s="128"/>
      <c r="K377" s="128"/>
      <c r="L377" s="137"/>
      <c r="M377" s="31"/>
      <c r="N377" s="135"/>
      <c r="O377" s="139"/>
      <c r="P377" s="141"/>
    </row>
    <row r="378" spans="1:16" s="68" customFormat="1" ht="26.25" customHeight="1" x14ac:dyDescent="0.25">
      <c r="A378" s="69"/>
      <c r="B378" s="69"/>
      <c r="C378" s="69"/>
      <c r="D378" s="69" t="s">
        <v>470</v>
      </c>
      <c r="E378" s="64"/>
      <c r="F378" s="64"/>
      <c r="G378" s="64"/>
      <c r="H378" s="66"/>
      <c r="I378" s="66"/>
      <c r="J378" s="66"/>
      <c r="K378" s="66"/>
      <c r="L378" s="66"/>
      <c r="M378" s="66"/>
      <c r="N378" s="66"/>
      <c r="O378" s="71"/>
      <c r="P378" s="73"/>
    </row>
    <row r="379" spans="1:16" ht="21" customHeight="1" x14ac:dyDescent="0.25">
      <c r="A379" s="21"/>
      <c r="B379" s="47" t="s">
        <v>472</v>
      </c>
      <c r="C379" s="48"/>
      <c r="D379" s="48"/>
      <c r="E379" s="48"/>
      <c r="F379" s="103"/>
      <c r="G379" s="49"/>
      <c r="H379" s="129">
        <v>3.04</v>
      </c>
      <c r="I379" s="127">
        <f t="shared" ref="I379" si="687">H379*O379</f>
        <v>0</v>
      </c>
      <c r="J379" s="127">
        <v>2.85</v>
      </c>
      <c r="K379" s="127">
        <f t="shared" ref="K379" si="688">J379*O379</f>
        <v>0</v>
      </c>
      <c r="L379" s="136">
        <v>2.66</v>
      </c>
      <c r="M379" s="30">
        <f t="shared" ref="M379" si="689">L379*O379</f>
        <v>0</v>
      </c>
      <c r="N379" s="174"/>
      <c r="O379" s="138"/>
      <c r="P379" s="140">
        <f t="shared" ref="P379:P381" si="690">O379*0.01</f>
        <v>0</v>
      </c>
    </row>
    <row r="380" spans="1:16" ht="27.75" customHeight="1" x14ac:dyDescent="0.25">
      <c r="A380" s="20"/>
      <c r="B380" s="50" t="s">
        <v>466</v>
      </c>
      <c r="C380" s="51" t="s">
        <v>467</v>
      </c>
      <c r="D380" s="46" t="s">
        <v>2</v>
      </c>
      <c r="E380" s="46" t="s">
        <v>3</v>
      </c>
      <c r="F380" s="102">
        <v>475</v>
      </c>
      <c r="G380" s="52">
        <v>285</v>
      </c>
      <c r="H380" s="131"/>
      <c r="I380" s="128"/>
      <c r="J380" s="128"/>
      <c r="K380" s="128"/>
      <c r="L380" s="137"/>
      <c r="M380" s="31"/>
      <c r="N380" s="175"/>
      <c r="O380" s="139"/>
      <c r="P380" s="141"/>
    </row>
    <row r="381" spans="1:16" ht="21" customHeight="1" x14ac:dyDescent="0.25">
      <c r="A381" s="12"/>
      <c r="B381" s="74" t="s">
        <v>471</v>
      </c>
      <c r="C381" s="75"/>
      <c r="D381" s="75"/>
      <c r="E381" s="75"/>
      <c r="F381" s="103"/>
      <c r="G381" s="49"/>
      <c r="H381" s="129">
        <v>3.04</v>
      </c>
      <c r="I381" s="127">
        <f t="shared" ref="I381" si="691">H381*O381</f>
        <v>0</v>
      </c>
      <c r="J381" s="127">
        <v>2.85</v>
      </c>
      <c r="K381" s="127">
        <f t="shared" ref="K381" si="692">J381*O381</f>
        <v>0</v>
      </c>
      <c r="L381" s="136">
        <v>2.66</v>
      </c>
      <c r="M381" s="30">
        <f t="shared" ref="M381" si="693">L381*O381</f>
        <v>0</v>
      </c>
      <c r="N381" s="134"/>
      <c r="O381" s="138"/>
      <c r="P381" s="140">
        <f t="shared" si="690"/>
        <v>0</v>
      </c>
    </row>
    <row r="382" spans="1:16" ht="27.75" customHeight="1" x14ac:dyDescent="0.25">
      <c r="A382" s="13"/>
      <c r="B382" s="76" t="s">
        <v>468</v>
      </c>
      <c r="C382" s="77" t="s">
        <v>469</v>
      </c>
      <c r="D382" s="78" t="s">
        <v>2</v>
      </c>
      <c r="E382" s="78" t="s">
        <v>3</v>
      </c>
      <c r="F382" s="102">
        <v>475</v>
      </c>
      <c r="G382" s="52">
        <v>285</v>
      </c>
      <c r="H382" s="131"/>
      <c r="I382" s="128"/>
      <c r="J382" s="128"/>
      <c r="K382" s="128"/>
      <c r="L382" s="137"/>
      <c r="M382" s="31"/>
      <c r="N382" s="135"/>
      <c r="O382" s="139"/>
      <c r="P382" s="141"/>
    </row>
    <row r="383" spans="1:16" ht="8.25" customHeight="1" x14ac:dyDescent="0.25">
      <c r="A383" s="3"/>
      <c r="B383" s="4"/>
      <c r="C383" s="5"/>
      <c r="D383" s="2"/>
      <c r="E383" s="2"/>
      <c r="F383" s="5"/>
      <c r="G383" s="5"/>
      <c r="N383" s="2"/>
    </row>
    <row r="384" spans="1:16" ht="21" customHeight="1" x14ac:dyDescent="0.25">
      <c r="A384" s="173" t="s">
        <v>550</v>
      </c>
      <c r="B384" s="173"/>
      <c r="C384" s="173"/>
      <c r="D384" s="173"/>
      <c r="E384" s="173"/>
      <c r="F384" s="173"/>
      <c r="G384" s="173"/>
      <c r="H384" s="173"/>
      <c r="I384" s="173"/>
      <c r="J384" s="173"/>
      <c r="K384" s="173"/>
      <c r="L384" s="173"/>
      <c r="M384" s="173"/>
      <c r="N384" s="173"/>
      <c r="O384" s="173"/>
      <c r="P384" s="42"/>
    </row>
    <row r="385" spans="6:18" ht="15" customHeight="1" x14ac:dyDescent="0.25">
      <c r="F385" s="89"/>
      <c r="G385" s="89"/>
      <c r="H385" s="90"/>
      <c r="I385" s="91"/>
      <c r="J385" s="91"/>
      <c r="K385" s="91"/>
      <c r="L385" s="91"/>
      <c r="M385" s="92"/>
      <c r="O385" s="92"/>
      <c r="P385" s="10"/>
      <c r="Q385" s="10"/>
      <c r="R385" s="10"/>
    </row>
    <row r="386" spans="6:18" ht="15" customHeight="1" x14ac:dyDescent="0.25">
      <c r="F386" s="89"/>
      <c r="G386" s="89"/>
      <c r="H386" s="90"/>
      <c r="I386" s="91"/>
      <c r="J386" s="91"/>
      <c r="K386" s="91"/>
      <c r="L386" s="91"/>
      <c r="M386" s="92"/>
      <c r="O386" s="92"/>
      <c r="P386" s="10"/>
      <c r="Q386" s="10"/>
      <c r="R386" s="10"/>
    </row>
    <row r="387" spans="6:18" ht="15" customHeight="1" x14ac:dyDescent="0.25">
      <c r="F387" s="89"/>
      <c r="G387" s="89"/>
      <c r="H387" s="90"/>
      <c r="I387" s="91"/>
      <c r="J387" s="91"/>
      <c r="K387" s="91"/>
      <c r="L387" s="91"/>
      <c r="M387" s="92"/>
      <c r="O387" s="92"/>
      <c r="P387" s="10"/>
      <c r="Q387" s="10"/>
      <c r="R387" s="10"/>
    </row>
    <row r="388" spans="6:18" ht="15" customHeight="1" x14ac:dyDescent="0.25">
      <c r="F388" s="89"/>
      <c r="G388" s="89"/>
      <c r="H388" s="90"/>
      <c r="I388" s="91"/>
      <c r="J388" s="91"/>
      <c r="K388" s="91"/>
      <c r="L388" s="91"/>
      <c r="M388" s="92"/>
      <c r="O388" s="92"/>
      <c r="P388" s="10"/>
      <c r="Q388" s="10"/>
      <c r="R388" s="10"/>
    </row>
    <row r="389" spans="6:18" ht="15.75" customHeight="1" x14ac:dyDescent="0.25">
      <c r="F389" s="89"/>
      <c r="G389" s="89"/>
      <c r="H389" s="90"/>
      <c r="I389" s="91"/>
      <c r="J389" s="91"/>
      <c r="K389" s="91"/>
      <c r="L389" s="91"/>
      <c r="M389" s="92"/>
      <c r="O389" s="92"/>
      <c r="P389" s="10"/>
      <c r="Q389" s="10"/>
      <c r="R389" s="10"/>
    </row>
    <row r="390" spans="6:18" x14ac:dyDescent="0.25">
      <c r="F390" s="89"/>
      <c r="G390" s="89"/>
      <c r="H390" s="90"/>
      <c r="I390" s="91"/>
      <c r="J390" s="91"/>
      <c r="K390" s="91"/>
      <c r="L390" s="91"/>
      <c r="M390" s="92"/>
      <c r="O390" s="92"/>
      <c r="P390" s="10"/>
      <c r="Q390" s="10"/>
      <c r="R390" s="10"/>
    </row>
    <row r="391" spans="6:18" x14ac:dyDescent="0.25">
      <c r="F391" s="89"/>
      <c r="G391" s="89"/>
      <c r="H391" s="90"/>
      <c r="I391" s="91"/>
      <c r="J391" s="91"/>
      <c r="K391" s="91"/>
      <c r="L391" s="91"/>
      <c r="M391" s="92"/>
      <c r="O391" s="92"/>
      <c r="P391" s="10"/>
      <c r="Q391" s="10"/>
      <c r="R391" s="10"/>
    </row>
    <row r="392" spans="6:18" x14ac:dyDescent="0.25">
      <c r="F392" s="89"/>
      <c r="G392" s="89"/>
      <c r="H392" s="90"/>
      <c r="I392" s="91"/>
      <c r="J392" s="91"/>
      <c r="K392" s="91"/>
      <c r="L392" s="91"/>
      <c r="M392" s="92"/>
      <c r="O392" s="92"/>
      <c r="P392" s="10"/>
      <c r="Q392" s="10"/>
      <c r="R392" s="10"/>
    </row>
    <row r="393" spans="6:18" x14ac:dyDescent="0.25">
      <c r="F393" s="89"/>
      <c r="G393" s="89"/>
      <c r="H393" s="90"/>
      <c r="I393" s="91"/>
      <c r="J393" s="91"/>
      <c r="K393" s="91"/>
      <c r="L393" s="91"/>
      <c r="M393" s="92"/>
      <c r="O393" s="92"/>
      <c r="P393" s="10"/>
      <c r="Q393" s="10"/>
      <c r="R393" s="10"/>
    </row>
    <row r="394" spans="6:18" x14ac:dyDescent="0.25">
      <c r="F394" s="89"/>
      <c r="G394" s="89"/>
      <c r="H394" s="90"/>
      <c r="I394" s="91"/>
      <c r="J394" s="91"/>
      <c r="K394" s="91"/>
      <c r="L394" s="91"/>
      <c r="M394" s="92"/>
      <c r="O394" s="92"/>
      <c r="P394" s="10"/>
      <c r="Q394" s="10"/>
      <c r="R394" s="10"/>
    </row>
    <row r="395" spans="6:18" x14ac:dyDescent="0.25">
      <c r="F395" s="89"/>
      <c r="G395" s="89"/>
      <c r="H395" s="90"/>
      <c r="I395" s="91"/>
      <c r="J395" s="91"/>
      <c r="K395" s="91"/>
      <c r="L395" s="91"/>
      <c r="M395" s="92"/>
      <c r="O395" s="92"/>
      <c r="P395" s="10"/>
      <c r="Q395" s="10"/>
      <c r="R395" s="10"/>
    </row>
    <row r="396" spans="6:18" x14ac:dyDescent="0.25">
      <c r="F396" s="89"/>
      <c r="G396" s="89"/>
      <c r="H396" s="90"/>
      <c r="I396" s="91"/>
      <c r="J396" s="91"/>
      <c r="K396" s="91"/>
      <c r="L396" s="91"/>
      <c r="M396" s="92"/>
      <c r="O396" s="92"/>
      <c r="P396" s="10"/>
      <c r="Q396" s="10"/>
      <c r="R396" s="10"/>
    </row>
    <row r="397" spans="6:18" x14ac:dyDescent="0.25">
      <c r="F397" s="89"/>
      <c r="G397" s="89"/>
      <c r="H397" s="90"/>
      <c r="I397" s="91"/>
      <c r="J397" s="91"/>
      <c r="K397" s="91"/>
      <c r="L397" s="91"/>
      <c r="M397" s="92"/>
      <c r="O397" s="92"/>
      <c r="P397" s="10"/>
      <c r="Q397" s="10"/>
      <c r="R397" s="10"/>
    </row>
    <row r="398" spans="6:18" x14ac:dyDescent="0.25">
      <c r="F398" s="89"/>
      <c r="G398" s="89"/>
      <c r="H398" s="90"/>
      <c r="I398" s="91"/>
      <c r="J398" s="91"/>
      <c r="K398" s="91"/>
      <c r="L398" s="91"/>
      <c r="M398" s="92"/>
      <c r="O398" s="92"/>
      <c r="P398" s="10"/>
      <c r="Q398" s="10"/>
      <c r="R398" s="10"/>
    </row>
    <row r="399" spans="6:18" x14ac:dyDescent="0.25">
      <c r="F399" s="89"/>
      <c r="G399" s="89"/>
      <c r="H399" s="90"/>
      <c r="I399" s="91"/>
      <c r="J399" s="91"/>
      <c r="K399" s="91"/>
      <c r="L399" s="91"/>
      <c r="M399" s="92"/>
      <c r="O399" s="92"/>
      <c r="P399" s="10"/>
      <c r="Q399" s="10"/>
      <c r="R399" s="10"/>
    </row>
    <row r="400" spans="6:18" x14ac:dyDescent="0.25">
      <c r="F400" s="89"/>
      <c r="G400" s="89"/>
      <c r="H400" s="90"/>
      <c r="I400" s="91"/>
      <c r="J400" s="91"/>
      <c r="K400" s="91"/>
      <c r="L400" s="91"/>
      <c r="M400" s="92"/>
      <c r="O400" s="92"/>
      <c r="P400" s="10"/>
      <c r="Q400" s="10"/>
      <c r="R400" s="10"/>
    </row>
    <row r="401" spans="6:18" x14ac:dyDescent="0.25">
      <c r="F401" s="89"/>
      <c r="G401" s="89"/>
      <c r="H401" s="90"/>
      <c r="I401" s="91"/>
      <c r="J401" s="91"/>
      <c r="K401" s="91"/>
      <c r="L401" s="91"/>
      <c r="M401" s="92"/>
      <c r="O401" s="92"/>
      <c r="P401" s="10"/>
      <c r="Q401" s="10"/>
      <c r="R401" s="10"/>
    </row>
    <row r="402" spans="6:18" x14ac:dyDescent="0.25">
      <c r="F402" s="89"/>
      <c r="G402" s="89"/>
      <c r="H402" s="90"/>
      <c r="I402" s="91"/>
      <c r="J402" s="91"/>
      <c r="K402" s="91"/>
      <c r="L402" s="91"/>
      <c r="M402" s="92"/>
      <c r="O402" s="92"/>
      <c r="P402" s="10"/>
      <c r="Q402" s="10"/>
      <c r="R402" s="10"/>
    </row>
    <row r="403" spans="6:18" x14ac:dyDescent="0.25">
      <c r="F403" s="89"/>
      <c r="G403" s="89"/>
      <c r="H403" s="90"/>
      <c r="I403" s="91"/>
      <c r="J403" s="91"/>
      <c r="K403" s="91"/>
      <c r="L403" s="91"/>
      <c r="M403" s="92"/>
      <c r="O403" s="92"/>
      <c r="P403" s="10"/>
      <c r="Q403" s="10"/>
      <c r="R403" s="10"/>
    </row>
    <row r="404" spans="6:18" x14ac:dyDescent="0.25">
      <c r="F404" s="89"/>
      <c r="G404" s="89"/>
      <c r="H404" s="90"/>
      <c r="I404" s="91"/>
      <c r="J404" s="91"/>
      <c r="K404" s="91"/>
      <c r="L404" s="91"/>
      <c r="M404" s="92"/>
      <c r="O404" s="92"/>
      <c r="P404" s="10"/>
      <c r="Q404" s="10"/>
      <c r="R404" s="10"/>
    </row>
    <row r="405" spans="6:18" x14ac:dyDescent="0.25">
      <c r="F405" s="89"/>
      <c r="G405" s="89"/>
      <c r="H405" s="90"/>
      <c r="I405" s="91"/>
      <c r="J405" s="91"/>
      <c r="K405" s="91"/>
      <c r="L405" s="91"/>
      <c r="M405" s="92"/>
      <c r="O405" s="92"/>
      <c r="P405" s="10"/>
      <c r="Q405" s="10"/>
      <c r="R405" s="10"/>
    </row>
    <row r="406" spans="6:18" x14ac:dyDescent="0.25">
      <c r="F406" s="89"/>
      <c r="G406" s="89"/>
      <c r="H406" s="90"/>
      <c r="I406" s="91"/>
      <c r="J406" s="91"/>
      <c r="K406" s="91"/>
      <c r="L406" s="91"/>
      <c r="M406" s="92"/>
      <c r="O406" s="92"/>
      <c r="P406" s="10"/>
      <c r="Q406" s="10"/>
      <c r="R406" s="10"/>
    </row>
    <row r="407" spans="6:18" x14ac:dyDescent="0.25">
      <c r="F407" s="89"/>
      <c r="G407" s="89"/>
      <c r="H407" s="90"/>
      <c r="I407" s="91"/>
      <c r="J407" s="91"/>
      <c r="K407" s="91"/>
      <c r="L407" s="91"/>
      <c r="M407" s="92"/>
      <c r="O407" s="92"/>
      <c r="P407" s="10"/>
      <c r="Q407" s="10"/>
      <c r="R407" s="10"/>
    </row>
    <row r="408" spans="6:18" x14ac:dyDescent="0.25">
      <c r="F408" s="89"/>
      <c r="G408" s="89"/>
      <c r="H408" s="90"/>
      <c r="I408" s="91"/>
      <c r="J408" s="91"/>
      <c r="K408" s="91"/>
      <c r="L408" s="91"/>
      <c r="M408" s="92"/>
      <c r="O408" s="92"/>
      <c r="P408" s="10"/>
      <c r="Q408" s="10"/>
      <c r="R408" s="10"/>
    </row>
    <row r="409" spans="6:18" x14ac:dyDescent="0.25">
      <c r="F409" s="89"/>
      <c r="G409" s="89"/>
      <c r="H409" s="90"/>
      <c r="I409" s="91"/>
      <c r="J409" s="91"/>
      <c r="K409" s="91"/>
      <c r="L409" s="91"/>
      <c r="M409" s="92"/>
      <c r="O409" s="92"/>
      <c r="P409" s="10"/>
      <c r="Q409" s="10"/>
      <c r="R409" s="10"/>
    </row>
    <row r="410" spans="6:18" x14ac:dyDescent="0.25">
      <c r="F410" s="89"/>
      <c r="G410" s="89"/>
      <c r="H410" s="90"/>
      <c r="I410" s="91"/>
      <c r="J410" s="91"/>
      <c r="K410" s="91"/>
      <c r="L410" s="91"/>
      <c r="M410" s="92"/>
      <c r="O410" s="92"/>
      <c r="P410" s="10"/>
      <c r="Q410" s="10"/>
      <c r="R410" s="10"/>
    </row>
    <row r="411" spans="6:18" x14ac:dyDescent="0.25">
      <c r="F411" s="89"/>
      <c r="G411" s="89"/>
      <c r="H411" s="90"/>
      <c r="I411" s="91"/>
      <c r="J411" s="91"/>
      <c r="K411" s="91"/>
      <c r="L411" s="91"/>
      <c r="M411" s="92"/>
      <c r="O411" s="92"/>
      <c r="P411" s="10"/>
      <c r="Q411" s="10"/>
      <c r="R411" s="10"/>
    </row>
    <row r="412" spans="6:18" x14ac:dyDescent="0.25">
      <c r="F412" s="89"/>
      <c r="G412" s="89"/>
      <c r="H412" s="90"/>
      <c r="I412" s="91"/>
      <c r="J412" s="91"/>
      <c r="K412" s="91"/>
      <c r="L412" s="91"/>
      <c r="M412" s="92"/>
      <c r="O412" s="92"/>
      <c r="P412" s="10"/>
      <c r="Q412" s="10"/>
      <c r="R412" s="10"/>
    </row>
    <row r="413" spans="6:18" x14ac:dyDescent="0.25">
      <c r="F413" s="89"/>
      <c r="G413" s="89"/>
      <c r="H413" s="90"/>
      <c r="I413" s="91"/>
      <c r="J413" s="91"/>
      <c r="K413" s="91"/>
      <c r="L413" s="91"/>
      <c r="M413" s="92"/>
      <c r="O413" s="92"/>
      <c r="P413" s="10"/>
      <c r="Q413" s="10"/>
      <c r="R413" s="10"/>
    </row>
    <row r="414" spans="6:18" x14ac:dyDescent="0.25">
      <c r="F414" s="89"/>
      <c r="G414" s="89"/>
      <c r="H414" s="90"/>
      <c r="I414" s="91"/>
      <c r="J414" s="91"/>
      <c r="K414" s="91"/>
      <c r="L414" s="91"/>
      <c r="M414" s="92"/>
      <c r="O414" s="92"/>
      <c r="P414" s="10"/>
      <c r="Q414" s="10"/>
      <c r="R414" s="10"/>
    </row>
    <row r="415" spans="6:18" x14ac:dyDescent="0.25">
      <c r="F415" s="89"/>
      <c r="G415" s="89"/>
      <c r="H415" s="90"/>
      <c r="I415" s="91"/>
      <c r="J415" s="91"/>
      <c r="K415" s="91"/>
      <c r="L415" s="91"/>
      <c r="M415" s="92"/>
      <c r="O415" s="92"/>
      <c r="P415" s="10"/>
      <c r="Q415" s="10"/>
      <c r="R415" s="10"/>
    </row>
    <row r="416" spans="6:18" x14ac:dyDescent="0.25">
      <c r="F416" s="89"/>
      <c r="G416" s="89"/>
      <c r="H416" s="90"/>
      <c r="I416" s="91"/>
      <c r="J416" s="91"/>
      <c r="K416" s="91"/>
      <c r="L416" s="91"/>
      <c r="M416" s="92"/>
      <c r="O416" s="92"/>
      <c r="P416" s="10"/>
      <c r="Q416" s="10"/>
      <c r="R416" s="10"/>
    </row>
    <row r="417" spans="6:18" x14ac:dyDescent="0.25">
      <c r="F417" s="89"/>
      <c r="G417" s="89"/>
      <c r="H417" s="90"/>
      <c r="I417" s="91"/>
      <c r="J417" s="91"/>
      <c r="K417" s="91"/>
      <c r="L417" s="91"/>
      <c r="M417" s="92"/>
      <c r="O417" s="92"/>
      <c r="P417" s="10"/>
      <c r="Q417" s="10"/>
      <c r="R417" s="10"/>
    </row>
    <row r="418" spans="6:18" x14ac:dyDescent="0.25">
      <c r="F418" s="89"/>
      <c r="G418" s="89"/>
      <c r="H418" s="90"/>
      <c r="I418" s="91"/>
      <c r="J418" s="91"/>
      <c r="K418" s="91"/>
      <c r="L418" s="91"/>
      <c r="M418" s="92"/>
      <c r="O418" s="92"/>
      <c r="P418" s="10"/>
      <c r="Q418" s="10"/>
      <c r="R418" s="10"/>
    </row>
    <row r="419" spans="6:18" x14ac:dyDescent="0.25">
      <c r="F419" s="89"/>
      <c r="G419" s="89"/>
      <c r="H419" s="90"/>
      <c r="I419" s="91"/>
      <c r="J419" s="91"/>
      <c r="K419" s="91"/>
      <c r="L419" s="91"/>
      <c r="M419" s="92"/>
      <c r="O419" s="92"/>
      <c r="P419" s="10"/>
      <c r="Q419" s="10"/>
      <c r="R419" s="10"/>
    </row>
    <row r="420" spans="6:18" x14ac:dyDescent="0.25">
      <c r="F420" s="89"/>
      <c r="G420" s="89"/>
      <c r="H420" s="90"/>
      <c r="I420" s="91"/>
      <c r="J420" s="91"/>
      <c r="K420" s="91"/>
      <c r="L420" s="91"/>
      <c r="M420" s="92"/>
      <c r="O420" s="92"/>
      <c r="P420" s="10"/>
      <c r="Q420" s="10"/>
      <c r="R420" s="10"/>
    </row>
    <row r="421" spans="6:18" x14ac:dyDescent="0.25">
      <c r="F421" s="89"/>
      <c r="G421" s="89"/>
      <c r="H421" s="90"/>
      <c r="I421" s="91"/>
      <c r="J421" s="91"/>
      <c r="K421" s="91"/>
      <c r="L421" s="91"/>
      <c r="M421" s="92"/>
      <c r="O421" s="92"/>
      <c r="P421" s="10"/>
      <c r="Q421" s="10"/>
      <c r="R421" s="10"/>
    </row>
    <row r="422" spans="6:18" x14ac:dyDescent="0.25">
      <c r="F422" s="89"/>
      <c r="G422" s="89"/>
      <c r="H422" s="90"/>
      <c r="I422" s="91"/>
      <c r="J422" s="91"/>
      <c r="K422" s="91"/>
      <c r="L422" s="91"/>
      <c r="M422" s="92"/>
      <c r="O422" s="92"/>
      <c r="P422" s="10"/>
      <c r="Q422" s="10"/>
      <c r="R422" s="10"/>
    </row>
    <row r="423" spans="6:18" x14ac:dyDescent="0.25">
      <c r="F423" s="89"/>
      <c r="G423" s="89"/>
      <c r="H423" s="90"/>
      <c r="I423" s="91"/>
      <c r="J423" s="91"/>
      <c r="K423" s="91"/>
      <c r="L423" s="91"/>
      <c r="M423" s="92"/>
      <c r="O423" s="92"/>
      <c r="P423" s="10"/>
      <c r="Q423" s="10"/>
      <c r="R423" s="10"/>
    </row>
    <row r="424" spans="6:18" x14ac:dyDescent="0.25">
      <c r="F424" s="89"/>
      <c r="G424" s="89"/>
      <c r="H424" s="90"/>
      <c r="I424" s="91"/>
      <c r="J424" s="91"/>
      <c r="K424" s="91"/>
      <c r="L424" s="91"/>
      <c r="M424" s="92"/>
      <c r="O424" s="92"/>
      <c r="P424" s="10"/>
      <c r="Q424" s="10"/>
      <c r="R424" s="10"/>
    </row>
    <row r="425" spans="6:18" x14ac:dyDescent="0.25">
      <c r="F425" s="89"/>
      <c r="G425" s="89"/>
      <c r="H425" s="90"/>
      <c r="I425" s="91"/>
      <c r="J425" s="91"/>
      <c r="K425" s="91"/>
      <c r="L425" s="91"/>
      <c r="M425" s="92"/>
      <c r="O425" s="92"/>
      <c r="P425" s="10"/>
      <c r="Q425" s="10"/>
      <c r="R425" s="10"/>
    </row>
    <row r="426" spans="6:18" x14ac:dyDescent="0.25">
      <c r="F426" s="89"/>
      <c r="G426" s="89"/>
      <c r="H426" s="90"/>
      <c r="I426" s="91"/>
      <c r="J426" s="91"/>
      <c r="K426" s="91"/>
      <c r="L426" s="91"/>
      <c r="M426" s="92"/>
      <c r="O426" s="92"/>
      <c r="P426" s="10"/>
      <c r="Q426" s="10"/>
      <c r="R426" s="10"/>
    </row>
    <row r="427" spans="6:18" x14ac:dyDescent="0.25">
      <c r="F427" s="89"/>
      <c r="G427" s="89"/>
      <c r="H427" s="90"/>
      <c r="I427" s="91"/>
      <c r="J427" s="91"/>
      <c r="K427" s="91"/>
      <c r="L427" s="91"/>
      <c r="M427" s="92"/>
      <c r="O427" s="92"/>
      <c r="P427" s="10"/>
      <c r="Q427" s="10"/>
      <c r="R427" s="10"/>
    </row>
    <row r="428" spans="6:18" x14ac:dyDescent="0.25">
      <c r="F428" s="89"/>
      <c r="G428" s="89"/>
      <c r="H428" s="90"/>
      <c r="I428" s="91"/>
      <c r="J428" s="91"/>
      <c r="K428" s="91"/>
      <c r="L428" s="91"/>
      <c r="M428" s="92"/>
      <c r="O428" s="92"/>
      <c r="P428" s="10"/>
      <c r="Q428" s="10"/>
      <c r="R428" s="10"/>
    </row>
    <row r="429" spans="6:18" x14ac:dyDescent="0.25">
      <c r="F429" s="89"/>
      <c r="G429" s="89"/>
      <c r="H429" s="90"/>
      <c r="I429" s="91"/>
      <c r="J429" s="91"/>
      <c r="K429" s="91"/>
      <c r="L429" s="91"/>
      <c r="M429" s="92"/>
      <c r="O429" s="92"/>
      <c r="P429" s="10"/>
      <c r="Q429" s="10"/>
      <c r="R429" s="10"/>
    </row>
    <row r="430" spans="6:18" x14ac:dyDescent="0.25">
      <c r="F430" s="89"/>
      <c r="G430" s="89"/>
      <c r="H430" s="90"/>
      <c r="I430" s="91"/>
      <c r="J430" s="91"/>
      <c r="K430" s="91"/>
      <c r="L430" s="91"/>
      <c r="M430" s="92"/>
      <c r="O430" s="92"/>
      <c r="P430" s="10"/>
      <c r="Q430" s="10"/>
      <c r="R430" s="10"/>
    </row>
    <row r="431" spans="6:18" x14ac:dyDescent="0.25">
      <c r="F431" s="89"/>
      <c r="G431" s="89"/>
      <c r="H431" s="90"/>
      <c r="I431" s="91"/>
      <c r="J431" s="91"/>
      <c r="K431" s="91"/>
      <c r="L431" s="91"/>
      <c r="M431" s="92"/>
      <c r="O431" s="92"/>
      <c r="P431" s="10"/>
      <c r="Q431" s="10"/>
      <c r="R431" s="10"/>
    </row>
    <row r="432" spans="6:18" x14ac:dyDescent="0.25">
      <c r="F432" s="89"/>
      <c r="G432" s="89"/>
      <c r="H432" s="90"/>
      <c r="I432" s="91"/>
      <c r="J432" s="91"/>
      <c r="K432" s="91"/>
      <c r="L432" s="91"/>
      <c r="M432" s="92"/>
      <c r="O432" s="92"/>
      <c r="P432" s="10"/>
      <c r="Q432" s="10"/>
      <c r="R432" s="10"/>
    </row>
    <row r="433" spans="6:18" x14ac:dyDescent="0.25">
      <c r="F433" s="89"/>
      <c r="G433" s="89"/>
      <c r="H433" s="90"/>
      <c r="I433" s="91"/>
      <c r="J433" s="91"/>
      <c r="K433" s="91"/>
      <c r="L433" s="91"/>
      <c r="M433" s="92"/>
      <c r="O433" s="92"/>
      <c r="P433" s="10"/>
      <c r="Q433" s="10"/>
      <c r="R433" s="10"/>
    </row>
    <row r="434" spans="6:18" x14ac:dyDescent="0.25">
      <c r="F434" s="89"/>
      <c r="G434" s="89"/>
      <c r="H434" s="90"/>
      <c r="I434" s="91"/>
      <c r="J434" s="91"/>
      <c r="K434" s="91"/>
      <c r="L434" s="91"/>
      <c r="M434" s="92"/>
      <c r="O434" s="92"/>
      <c r="P434" s="10"/>
      <c r="Q434" s="10"/>
      <c r="R434" s="10"/>
    </row>
    <row r="435" spans="6:18" x14ac:dyDescent="0.25">
      <c r="F435" s="89"/>
      <c r="G435" s="89"/>
      <c r="H435" s="90"/>
      <c r="I435" s="91"/>
      <c r="J435" s="91"/>
      <c r="K435" s="91"/>
      <c r="L435" s="91"/>
      <c r="M435" s="92"/>
      <c r="O435" s="92"/>
      <c r="P435" s="10"/>
      <c r="Q435" s="10"/>
      <c r="R435" s="10"/>
    </row>
    <row r="436" spans="6:18" x14ac:dyDescent="0.25">
      <c r="F436" s="89"/>
      <c r="G436" s="89"/>
      <c r="H436" s="90"/>
      <c r="I436" s="91"/>
      <c r="J436" s="91"/>
      <c r="K436" s="91"/>
      <c r="L436" s="91"/>
      <c r="M436" s="92"/>
      <c r="O436" s="92"/>
      <c r="P436" s="10"/>
      <c r="Q436" s="10"/>
      <c r="R436" s="10"/>
    </row>
    <row r="437" spans="6:18" x14ac:dyDescent="0.25">
      <c r="F437" s="89"/>
      <c r="G437" s="89"/>
      <c r="H437" s="90"/>
      <c r="I437" s="91"/>
      <c r="J437" s="91"/>
      <c r="K437" s="91"/>
      <c r="L437" s="91"/>
      <c r="M437" s="92"/>
      <c r="O437" s="92"/>
      <c r="P437" s="10"/>
      <c r="Q437" s="10"/>
      <c r="R437" s="10"/>
    </row>
    <row r="438" spans="6:18" x14ac:dyDescent="0.25">
      <c r="F438" s="89"/>
      <c r="G438" s="89"/>
      <c r="H438" s="90"/>
      <c r="I438" s="91"/>
      <c r="J438" s="91"/>
      <c r="K438" s="91"/>
      <c r="L438" s="91"/>
      <c r="M438" s="92"/>
      <c r="O438" s="92"/>
      <c r="P438" s="10"/>
      <c r="Q438" s="10"/>
      <c r="R438" s="10"/>
    </row>
    <row r="439" spans="6:18" x14ac:dyDescent="0.25">
      <c r="F439" s="89"/>
      <c r="G439" s="89"/>
      <c r="H439" s="90"/>
      <c r="I439" s="91"/>
      <c r="J439" s="91"/>
      <c r="K439" s="91"/>
      <c r="L439" s="91"/>
      <c r="M439" s="92"/>
      <c r="O439" s="92"/>
      <c r="P439" s="10"/>
      <c r="Q439" s="10"/>
      <c r="R439" s="10"/>
    </row>
    <row r="440" spans="6:18" x14ac:dyDescent="0.25">
      <c r="F440" s="89"/>
      <c r="G440" s="89"/>
      <c r="H440" s="90"/>
      <c r="I440" s="91"/>
      <c r="J440" s="91"/>
      <c r="K440" s="91"/>
      <c r="L440" s="91"/>
      <c r="M440" s="92"/>
      <c r="O440" s="92"/>
      <c r="P440" s="10"/>
      <c r="Q440" s="10"/>
      <c r="R440" s="10"/>
    </row>
    <row r="441" spans="6:18" x14ac:dyDescent="0.25">
      <c r="F441" s="89"/>
      <c r="G441" s="89"/>
      <c r="H441" s="90"/>
      <c r="I441" s="91"/>
      <c r="J441" s="91"/>
      <c r="K441" s="91"/>
      <c r="L441" s="91"/>
      <c r="M441" s="92"/>
      <c r="O441" s="92"/>
      <c r="P441" s="10"/>
      <c r="Q441" s="10"/>
      <c r="R441" s="10"/>
    </row>
    <row r="442" spans="6:18" x14ac:dyDescent="0.25">
      <c r="F442" s="89"/>
      <c r="G442" s="89"/>
      <c r="H442" s="90"/>
      <c r="I442" s="91"/>
      <c r="J442" s="91"/>
      <c r="K442" s="91"/>
      <c r="L442" s="91"/>
      <c r="M442" s="92"/>
      <c r="O442" s="92"/>
      <c r="P442" s="10"/>
      <c r="Q442" s="10"/>
      <c r="R442" s="10"/>
    </row>
    <row r="443" spans="6:18" x14ac:dyDescent="0.25">
      <c r="F443" s="89"/>
      <c r="G443" s="89"/>
      <c r="H443" s="90"/>
      <c r="I443" s="91"/>
      <c r="J443" s="91"/>
      <c r="K443" s="91"/>
      <c r="L443" s="91"/>
      <c r="M443" s="92"/>
      <c r="O443" s="92"/>
      <c r="P443" s="10"/>
      <c r="Q443" s="10"/>
      <c r="R443" s="10"/>
    </row>
    <row r="444" spans="6:18" x14ac:dyDescent="0.25">
      <c r="F444" s="89"/>
      <c r="G444" s="89"/>
      <c r="H444" s="90"/>
      <c r="I444" s="91"/>
      <c r="J444" s="91"/>
      <c r="K444" s="91"/>
      <c r="L444" s="91"/>
      <c r="M444" s="92"/>
      <c r="O444" s="92"/>
      <c r="P444" s="10"/>
      <c r="Q444" s="10"/>
      <c r="R444" s="10"/>
    </row>
    <row r="445" spans="6:18" x14ac:dyDescent="0.25">
      <c r="F445" s="89"/>
      <c r="G445" s="89"/>
      <c r="H445" s="90"/>
      <c r="I445" s="91"/>
      <c r="J445" s="91"/>
      <c r="K445" s="91"/>
      <c r="L445" s="91"/>
      <c r="M445" s="92"/>
      <c r="O445" s="92"/>
      <c r="P445" s="10"/>
      <c r="Q445" s="10"/>
      <c r="R445" s="10"/>
    </row>
    <row r="446" spans="6:18" x14ac:dyDescent="0.25">
      <c r="F446" s="89"/>
      <c r="G446" s="89"/>
      <c r="H446" s="90"/>
      <c r="I446" s="91"/>
      <c r="J446" s="91"/>
      <c r="K446" s="91"/>
      <c r="L446" s="91"/>
      <c r="M446" s="92"/>
      <c r="O446" s="92"/>
      <c r="P446" s="10"/>
      <c r="Q446" s="10"/>
      <c r="R446" s="10"/>
    </row>
    <row r="447" spans="6:18" x14ac:dyDescent="0.25">
      <c r="F447" s="89"/>
      <c r="G447" s="89"/>
      <c r="H447" s="90"/>
      <c r="I447" s="91"/>
      <c r="J447" s="91"/>
      <c r="K447" s="91"/>
      <c r="L447" s="91"/>
      <c r="M447" s="92"/>
      <c r="O447" s="92"/>
      <c r="P447" s="10"/>
      <c r="Q447" s="10"/>
      <c r="R447" s="10"/>
    </row>
    <row r="448" spans="6:18" x14ac:dyDescent="0.25">
      <c r="F448" s="89"/>
      <c r="G448" s="89"/>
      <c r="H448" s="90"/>
      <c r="I448" s="91"/>
      <c r="J448" s="91"/>
      <c r="K448" s="91"/>
      <c r="L448" s="91"/>
      <c r="M448" s="92"/>
      <c r="O448" s="92"/>
      <c r="P448" s="10"/>
      <c r="Q448" s="10"/>
      <c r="R448" s="10"/>
    </row>
    <row r="449" spans="6:18" x14ac:dyDescent="0.25">
      <c r="F449" s="89"/>
      <c r="G449" s="89"/>
      <c r="H449" s="90"/>
      <c r="I449" s="91"/>
      <c r="J449" s="91"/>
      <c r="K449" s="91"/>
      <c r="L449" s="91"/>
      <c r="M449" s="92"/>
      <c r="O449" s="92"/>
      <c r="P449" s="10"/>
      <c r="Q449" s="10"/>
      <c r="R449" s="10"/>
    </row>
    <row r="450" spans="6:18" x14ac:dyDescent="0.25">
      <c r="F450" s="89"/>
      <c r="G450" s="89"/>
      <c r="H450" s="90"/>
      <c r="I450" s="91"/>
      <c r="J450" s="91"/>
      <c r="K450" s="91"/>
      <c r="L450" s="91"/>
      <c r="M450" s="92"/>
      <c r="O450" s="92"/>
      <c r="P450" s="10"/>
      <c r="Q450" s="10"/>
      <c r="R450" s="10"/>
    </row>
    <row r="451" spans="6:18" x14ac:dyDescent="0.25">
      <c r="F451" s="89"/>
      <c r="G451" s="89"/>
      <c r="H451" s="90"/>
      <c r="I451" s="91"/>
      <c r="J451" s="91"/>
      <c r="K451" s="91"/>
      <c r="L451" s="91"/>
      <c r="M451" s="92"/>
      <c r="O451" s="92"/>
      <c r="P451" s="10"/>
      <c r="Q451" s="10"/>
      <c r="R451" s="10"/>
    </row>
    <row r="452" spans="6:18" x14ac:dyDescent="0.25">
      <c r="F452" s="89"/>
      <c r="G452" s="89"/>
      <c r="H452" s="90"/>
      <c r="I452" s="91"/>
      <c r="J452" s="91"/>
      <c r="K452" s="91"/>
      <c r="L452" s="91"/>
      <c r="M452" s="92"/>
      <c r="O452" s="92"/>
      <c r="P452" s="10"/>
      <c r="Q452" s="10"/>
      <c r="R452" s="10"/>
    </row>
    <row r="453" spans="6:18" x14ac:dyDescent="0.25">
      <c r="F453" s="89"/>
      <c r="G453" s="89"/>
      <c r="H453" s="90"/>
      <c r="I453" s="91"/>
      <c r="J453" s="91"/>
      <c r="K453" s="91"/>
      <c r="L453" s="91"/>
      <c r="M453" s="92"/>
      <c r="O453" s="92"/>
      <c r="P453" s="10"/>
      <c r="Q453" s="10"/>
      <c r="R453" s="10"/>
    </row>
    <row r="454" spans="6:18" x14ac:dyDescent="0.25">
      <c r="F454" s="89"/>
      <c r="G454" s="89"/>
      <c r="H454" s="90"/>
      <c r="I454" s="91"/>
      <c r="J454" s="91"/>
      <c r="K454" s="91"/>
      <c r="L454" s="91"/>
      <c r="M454" s="92"/>
      <c r="O454" s="92"/>
      <c r="P454" s="10"/>
      <c r="Q454" s="10"/>
      <c r="R454" s="10"/>
    </row>
    <row r="455" spans="6:18" x14ac:dyDescent="0.25">
      <c r="F455" s="89"/>
      <c r="G455" s="89"/>
      <c r="H455" s="90"/>
      <c r="I455" s="91"/>
      <c r="J455" s="91"/>
      <c r="K455" s="91"/>
      <c r="L455" s="91"/>
      <c r="M455" s="92"/>
      <c r="O455" s="92"/>
      <c r="P455" s="10"/>
      <c r="Q455" s="10"/>
      <c r="R455" s="10"/>
    </row>
    <row r="456" spans="6:18" x14ac:dyDescent="0.25">
      <c r="F456" s="89"/>
      <c r="G456" s="89"/>
      <c r="H456" s="90"/>
      <c r="I456" s="91"/>
      <c r="J456" s="91"/>
      <c r="K456" s="91"/>
      <c r="L456" s="91"/>
      <c r="M456" s="92"/>
      <c r="O456" s="92"/>
      <c r="P456" s="10"/>
      <c r="Q456" s="10"/>
      <c r="R456" s="10"/>
    </row>
    <row r="457" spans="6:18" x14ac:dyDescent="0.25">
      <c r="F457" s="89"/>
      <c r="G457" s="89"/>
      <c r="H457" s="90"/>
      <c r="I457" s="91"/>
      <c r="J457" s="91"/>
      <c r="K457" s="91"/>
      <c r="L457" s="91"/>
      <c r="M457" s="92"/>
      <c r="O457" s="92"/>
      <c r="P457" s="10"/>
      <c r="Q457" s="10"/>
      <c r="R457" s="10"/>
    </row>
    <row r="458" spans="6:18" x14ac:dyDescent="0.25">
      <c r="F458" s="89"/>
      <c r="G458" s="89"/>
      <c r="H458" s="90"/>
      <c r="I458" s="91"/>
      <c r="J458" s="91"/>
      <c r="K458" s="91"/>
      <c r="L458" s="91"/>
      <c r="M458" s="92"/>
      <c r="O458" s="92"/>
      <c r="P458" s="10"/>
      <c r="Q458" s="10"/>
      <c r="R458" s="10"/>
    </row>
    <row r="459" spans="6:18" x14ac:dyDescent="0.25">
      <c r="F459" s="89"/>
      <c r="G459" s="89"/>
      <c r="H459" s="90"/>
      <c r="I459" s="91"/>
      <c r="J459" s="91"/>
      <c r="K459" s="91"/>
      <c r="L459" s="91"/>
      <c r="M459" s="92"/>
      <c r="O459" s="92"/>
      <c r="P459" s="10"/>
      <c r="Q459" s="10"/>
      <c r="R459" s="10"/>
    </row>
    <row r="460" spans="6:18" x14ac:dyDescent="0.25">
      <c r="F460" s="89"/>
      <c r="G460" s="89"/>
      <c r="H460" s="90"/>
      <c r="I460" s="91"/>
      <c r="J460" s="91"/>
      <c r="K460" s="91"/>
      <c r="L460" s="91"/>
      <c r="M460" s="92"/>
      <c r="O460" s="92"/>
      <c r="P460" s="10"/>
      <c r="Q460" s="10"/>
      <c r="R460" s="10"/>
    </row>
    <row r="461" spans="6:18" x14ac:dyDescent="0.25">
      <c r="F461" s="89"/>
      <c r="G461" s="89"/>
      <c r="H461" s="90"/>
      <c r="I461" s="91"/>
      <c r="J461" s="91"/>
      <c r="K461" s="91"/>
      <c r="L461" s="91"/>
      <c r="M461" s="92"/>
      <c r="O461" s="92"/>
      <c r="P461" s="10"/>
      <c r="Q461" s="10"/>
      <c r="R461" s="10"/>
    </row>
    <row r="462" spans="6:18" x14ac:dyDescent="0.25">
      <c r="F462" s="89"/>
      <c r="G462" s="89"/>
      <c r="H462" s="90"/>
      <c r="I462" s="91"/>
      <c r="J462" s="91"/>
      <c r="K462" s="91"/>
      <c r="L462" s="91"/>
      <c r="M462" s="92"/>
      <c r="O462" s="92"/>
      <c r="P462" s="10"/>
      <c r="Q462" s="10"/>
      <c r="R462" s="10"/>
    </row>
    <row r="463" spans="6:18" x14ac:dyDescent="0.25">
      <c r="F463" s="89"/>
      <c r="G463" s="89"/>
      <c r="H463" s="90"/>
      <c r="I463" s="91"/>
      <c r="J463" s="91"/>
      <c r="K463" s="91"/>
      <c r="L463" s="91"/>
      <c r="M463" s="92"/>
      <c r="O463" s="92"/>
      <c r="P463" s="10"/>
      <c r="Q463" s="10"/>
      <c r="R463" s="10"/>
    </row>
    <row r="464" spans="6:18" x14ac:dyDescent="0.25">
      <c r="F464" s="89"/>
      <c r="G464" s="89"/>
      <c r="H464" s="90"/>
      <c r="I464" s="91"/>
      <c r="J464" s="91"/>
      <c r="K464" s="91"/>
      <c r="L464" s="91"/>
      <c r="M464" s="92"/>
      <c r="O464" s="92"/>
      <c r="P464" s="10"/>
      <c r="Q464" s="10"/>
      <c r="R464" s="10"/>
    </row>
    <row r="465" spans="6:18" x14ac:dyDescent="0.25">
      <c r="F465" s="89"/>
      <c r="G465" s="89"/>
      <c r="H465" s="90"/>
      <c r="I465" s="91"/>
      <c r="J465" s="91"/>
      <c r="K465" s="91"/>
      <c r="L465" s="91"/>
      <c r="M465" s="92"/>
      <c r="O465" s="92"/>
      <c r="P465" s="10"/>
      <c r="Q465" s="10"/>
      <c r="R465" s="10"/>
    </row>
    <row r="466" spans="6:18" x14ac:dyDescent="0.25">
      <c r="F466" s="89"/>
      <c r="G466" s="89"/>
      <c r="H466" s="90"/>
      <c r="I466" s="91"/>
      <c r="J466" s="91"/>
      <c r="K466" s="91"/>
      <c r="L466" s="91"/>
      <c r="M466" s="92"/>
      <c r="O466" s="92"/>
      <c r="P466" s="10"/>
      <c r="Q466" s="10"/>
      <c r="R466" s="10"/>
    </row>
    <row r="467" spans="6:18" x14ac:dyDescent="0.25">
      <c r="F467" s="89"/>
      <c r="G467" s="89"/>
      <c r="H467" s="90"/>
      <c r="I467" s="91"/>
      <c r="J467" s="91"/>
      <c r="K467" s="91"/>
      <c r="L467" s="91"/>
      <c r="M467" s="92"/>
      <c r="O467" s="92"/>
      <c r="P467" s="10"/>
      <c r="Q467" s="10"/>
      <c r="R467" s="10"/>
    </row>
    <row r="468" spans="6:18" x14ac:dyDescent="0.25">
      <c r="F468" s="89"/>
      <c r="G468" s="89"/>
      <c r="H468" s="90"/>
      <c r="I468" s="91"/>
      <c r="J468" s="91"/>
      <c r="K468" s="91"/>
      <c r="L468" s="91"/>
      <c r="M468" s="92"/>
      <c r="O468" s="92"/>
      <c r="P468" s="10"/>
      <c r="Q468" s="10"/>
      <c r="R468" s="10"/>
    </row>
    <row r="469" spans="6:18" x14ac:dyDescent="0.25">
      <c r="F469" s="89"/>
      <c r="G469" s="89"/>
      <c r="H469" s="90"/>
      <c r="I469" s="91"/>
      <c r="J469" s="91"/>
      <c r="K469" s="91"/>
      <c r="L469" s="91"/>
      <c r="M469" s="92"/>
      <c r="O469" s="92"/>
      <c r="P469" s="10"/>
      <c r="Q469" s="10"/>
      <c r="R469" s="10"/>
    </row>
    <row r="470" spans="6:18" x14ac:dyDescent="0.25">
      <c r="F470" s="89"/>
      <c r="G470" s="89"/>
      <c r="H470" s="90"/>
      <c r="I470" s="91"/>
      <c r="J470" s="91"/>
      <c r="K470" s="91"/>
      <c r="L470" s="91"/>
      <c r="M470" s="92"/>
      <c r="O470" s="92"/>
      <c r="P470" s="10"/>
      <c r="Q470" s="10"/>
      <c r="R470" s="10"/>
    </row>
    <row r="471" spans="6:18" x14ac:dyDescent="0.25">
      <c r="F471" s="89"/>
      <c r="G471" s="89"/>
      <c r="H471" s="90"/>
      <c r="I471" s="91"/>
      <c r="J471" s="91"/>
      <c r="K471" s="91"/>
      <c r="L471" s="91"/>
      <c r="M471" s="92"/>
      <c r="O471" s="92"/>
      <c r="P471" s="10"/>
      <c r="Q471" s="10"/>
      <c r="R471" s="10"/>
    </row>
    <row r="472" spans="6:18" x14ac:dyDescent="0.25">
      <c r="F472" s="89"/>
      <c r="G472" s="89"/>
      <c r="H472" s="90"/>
      <c r="I472" s="91"/>
      <c r="J472" s="91"/>
      <c r="K472" s="91"/>
      <c r="L472" s="91"/>
      <c r="M472" s="92"/>
      <c r="O472" s="92"/>
      <c r="P472" s="10"/>
      <c r="Q472" s="10"/>
      <c r="R472" s="10"/>
    </row>
    <row r="473" spans="6:18" x14ac:dyDescent="0.25">
      <c r="F473" s="89"/>
      <c r="G473" s="89"/>
      <c r="H473" s="90"/>
      <c r="I473" s="91"/>
      <c r="J473" s="91"/>
      <c r="K473" s="91"/>
      <c r="L473" s="91"/>
      <c r="M473" s="92"/>
      <c r="O473" s="92"/>
      <c r="P473" s="10"/>
      <c r="Q473" s="10"/>
      <c r="R473" s="10"/>
    </row>
    <row r="474" spans="6:18" x14ac:dyDescent="0.25">
      <c r="F474" s="89"/>
      <c r="G474" s="89"/>
      <c r="H474" s="90"/>
      <c r="I474" s="91"/>
      <c r="J474" s="91"/>
      <c r="K474" s="91"/>
      <c r="L474" s="91"/>
      <c r="M474" s="92"/>
      <c r="O474" s="92"/>
      <c r="P474" s="10"/>
      <c r="Q474" s="10"/>
      <c r="R474" s="10"/>
    </row>
    <row r="475" spans="6:18" x14ac:dyDescent="0.25">
      <c r="F475" s="89"/>
      <c r="G475" s="89"/>
      <c r="H475" s="90"/>
      <c r="I475" s="91"/>
      <c r="J475" s="91"/>
      <c r="K475" s="91"/>
      <c r="L475" s="91"/>
      <c r="M475" s="92"/>
      <c r="O475" s="92"/>
      <c r="P475" s="10"/>
      <c r="Q475" s="10"/>
      <c r="R475" s="10"/>
    </row>
    <row r="476" spans="6:18" x14ac:dyDescent="0.25">
      <c r="F476" s="89"/>
      <c r="G476" s="89"/>
      <c r="H476" s="90"/>
      <c r="I476" s="91"/>
      <c r="J476" s="91"/>
      <c r="K476" s="91"/>
      <c r="L476" s="91"/>
      <c r="M476" s="92"/>
      <c r="O476" s="92"/>
      <c r="P476" s="10"/>
      <c r="Q476" s="10"/>
      <c r="R476" s="10"/>
    </row>
    <row r="477" spans="6:18" x14ac:dyDescent="0.25">
      <c r="F477" s="89"/>
      <c r="G477" s="89"/>
      <c r="H477" s="90"/>
      <c r="I477" s="91"/>
      <c r="J477" s="91"/>
      <c r="K477" s="91"/>
      <c r="L477" s="91"/>
      <c r="M477" s="92"/>
      <c r="O477" s="92"/>
      <c r="P477" s="10"/>
      <c r="Q477" s="10"/>
      <c r="R477" s="10"/>
    </row>
    <row r="478" spans="6:18" x14ac:dyDescent="0.25">
      <c r="F478" s="89"/>
      <c r="G478" s="89"/>
      <c r="H478" s="90"/>
      <c r="I478" s="91"/>
      <c r="J478" s="91"/>
      <c r="K478" s="91"/>
      <c r="L478" s="91"/>
      <c r="M478" s="92"/>
      <c r="O478" s="92"/>
      <c r="P478" s="10"/>
      <c r="Q478" s="10"/>
      <c r="R478" s="10"/>
    </row>
    <row r="479" spans="6:18" x14ac:dyDescent="0.25">
      <c r="F479" s="89"/>
      <c r="G479" s="89"/>
      <c r="H479" s="90"/>
      <c r="I479" s="91"/>
      <c r="J479" s="91"/>
      <c r="K479" s="91"/>
      <c r="L479" s="91"/>
      <c r="M479" s="92"/>
      <c r="O479" s="92"/>
      <c r="P479" s="10"/>
      <c r="Q479" s="10"/>
      <c r="R479" s="10"/>
    </row>
    <row r="480" spans="6:18" x14ac:dyDescent="0.25">
      <c r="F480" s="89"/>
      <c r="G480" s="89"/>
      <c r="H480" s="90"/>
      <c r="I480" s="91"/>
      <c r="J480" s="91"/>
      <c r="K480" s="91"/>
      <c r="L480" s="91"/>
      <c r="M480" s="92"/>
      <c r="O480" s="92"/>
      <c r="P480" s="10"/>
      <c r="Q480" s="10"/>
      <c r="R480" s="10"/>
    </row>
    <row r="481" spans="6:18" x14ac:dyDescent="0.25">
      <c r="F481" s="89"/>
      <c r="G481" s="89"/>
      <c r="H481" s="90"/>
      <c r="I481" s="91"/>
      <c r="J481" s="91"/>
      <c r="K481" s="91"/>
      <c r="L481" s="91"/>
      <c r="M481" s="92"/>
      <c r="O481" s="92"/>
      <c r="P481" s="10"/>
      <c r="Q481" s="10"/>
      <c r="R481" s="10"/>
    </row>
    <row r="482" spans="6:18" x14ac:dyDescent="0.25">
      <c r="F482" s="89"/>
      <c r="G482" s="89"/>
      <c r="H482" s="90"/>
      <c r="I482" s="91"/>
      <c r="J482" s="91"/>
      <c r="K482" s="91"/>
      <c r="L482" s="91"/>
      <c r="M482" s="92"/>
      <c r="O482" s="92"/>
      <c r="P482" s="10"/>
      <c r="Q482" s="10"/>
      <c r="R482" s="10"/>
    </row>
    <row r="483" spans="6:18" x14ac:dyDescent="0.25">
      <c r="F483" s="89"/>
      <c r="G483" s="89"/>
      <c r="H483" s="90"/>
      <c r="I483" s="91"/>
      <c r="J483" s="91"/>
      <c r="K483" s="91"/>
      <c r="L483" s="91"/>
      <c r="M483" s="92"/>
      <c r="O483" s="92"/>
      <c r="P483" s="10"/>
      <c r="Q483" s="10"/>
      <c r="R483" s="10"/>
    </row>
    <row r="484" spans="6:18" x14ac:dyDescent="0.25">
      <c r="F484" s="89"/>
      <c r="G484" s="89"/>
      <c r="H484" s="90"/>
      <c r="I484" s="91"/>
      <c r="J484" s="91"/>
      <c r="K484" s="91"/>
      <c r="L484" s="91"/>
      <c r="M484" s="92"/>
      <c r="O484" s="92"/>
      <c r="P484" s="10"/>
      <c r="Q484" s="10"/>
      <c r="R484" s="10"/>
    </row>
    <row r="485" spans="6:18" x14ac:dyDescent="0.25">
      <c r="F485" s="89"/>
      <c r="G485" s="89"/>
      <c r="H485" s="90"/>
      <c r="I485" s="91"/>
      <c r="J485" s="91"/>
      <c r="K485" s="91"/>
      <c r="L485" s="91"/>
      <c r="M485" s="92"/>
      <c r="O485" s="92"/>
      <c r="P485" s="10"/>
      <c r="Q485" s="10"/>
      <c r="R485" s="10"/>
    </row>
    <row r="486" spans="6:18" x14ac:dyDescent="0.25">
      <c r="F486" s="89"/>
      <c r="G486" s="89"/>
      <c r="H486" s="90"/>
      <c r="I486" s="91"/>
      <c r="J486" s="91"/>
      <c r="K486" s="91"/>
      <c r="L486" s="91"/>
      <c r="M486" s="92"/>
      <c r="O486" s="92"/>
      <c r="P486" s="10"/>
      <c r="Q486" s="10"/>
      <c r="R486" s="10"/>
    </row>
    <row r="487" spans="6:18" x14ac:dyDescent="0.25">
      <c r="F487" s="89"/>
      <c r="G487" s="89"/>
      <c r="H487" s="90"/>
      <c r="I487" s="91"/>
      <c r="J487" s="91"/>
      <c r="K487" s="91"/>
      <c r="L487" s="91"/>
      <c r="M487" s="92"/>
      <c r="O487" s="92"/>
      <c r="P487" s="10"/>
      <c r="Q487" s="10"/>
      <c r="R487" s="10"/>
    </row>
    <row r="488" spans="6:18" x14ac:dyDescent="0.25">
      <c r="F488" s="89"/>
      <c r="G488" s="89"/>
      <c r="H488" s="90"/>
      <c r="I488" s="91"/>
      <c r="J488" s="91"/>
      <c r="K488" s="91"/>
      <c r="L488" s="91"/>
      <c r="M488" s="92"/>
      <c r="O488" s="92"/>
      <c r="P488" s="10"/>
      <c r="Q488" s="10"/>
      <c r="R488" s="10"/>
    </row>
    <row r="489" spans="6:18" x14ac:dyDescent="0.25">
      <c r="F489" s="89"/>
      <c r="G489" s="89"/>
      <c r="H489" s="90"/>
      <c r="I489" s="91"/>
      <c r="J489" s="91"/>
      <c r="K489" s="91"/>
      <c r="L489" s="91"/>
      <c r="M489" s="92"/>
      <c r="O489" s="92"/>
      <c r="P489" s="10"/>
      <c r="Q489" s="10"/>
      <c r="R489" s="10"/>
    </row>
    <row r="490" spans="6:18" x14ac:dyDescent="0.25">
      <c r="F490" s="89"/>
      <c r="G490" s="89"/>
      <c r="H490" s="90"/>
      <c r="I490" s="91"/>
      <c r="J490" s="91"/>
      <c r="K490" s="91"/>
      <c r="L490" s="91"/>
      <c r="M490" s="92"/>
      <c r="O490" s="92"/>
      <c r="P490" s="10"/>
      <c r="Q490" s="10"/>
      <c r="R490" s="10"/>
    </row>
    <row r="491" spans="6:18" x14ac:dyDescent="0.25">
      <c r="F491" s="89"/>
      <c r="G491" s="89"/>
      <c r="H491" s="90"/>
      <c r="I491" s="91"/>
      <c r="J491" s="91"/>
      <c r="K491" s="91"/>
      <c r="L491" s="91"/>
      <c r="M491" s="92"/>
      <c r="O491" s="92"/>
      <c r="P491" s="10"/>
      <c r="Q491" s="10"/>
      <c r="R491" s="10"/>
    </row>
    <row r="492" spans="6:18" x14ac:dyDescent="0.25">
      <c r="F492" s="89"/>
      <c r="G492" s="89"/>
      <c r="H492" s="90"/>
      <c r="I492" s="91"/>
      <c r="J492" s="91"/>
      <c r="K492" s="91"/>
      <c r="L492" s="91"/>
      <c r="M492" s="92"/>
      <c r="O492" s="92"/>
      <c r="P492" s="10"/>
      <c r="Q492" s="10"/>
      <c r="R492" s="10"/>
    </row>
    <row r="493" spans="6:18" x14ac:dyDescent="0.25">
      <c r="F493" s="89"/>
      <c r="G493" s="89"/>
      <c r="H493" s="90"/>
      <c r="I493" s="91"/>
      <c r="J493" s="91"/>
      <c r="K493" s="91"/>
      <c r="L493" s="91"/>
      <c r="M493" s="92"/>
      <c r="O493" s="92"/>
      <c r="P493" s="10"/>
      <c r="Q493" s="10"/>
      <c r="R493" s="10"/>
    </row>
    <row r="494" spans="6:18" x14ac:dyDescent="0.25">
      <c r="F494" s="89"/>
      <c r="G494" s="89"/>
      <c r="H494" s="90"/>
      <c r="I494" s="91"/>
      <c r="J494" s="91"/>
      <c r="K494" s="91"/>
      <c r="L494" s="91"/>
      <c r="M494" s="92"/>
      <c r="O494" s="92"/>
      <c r="P494" s="10"/>
      <c r="Q494" s="10"/>
      <c r="R494" s="10"/>
    </row>
    <row r="495" spans="6:18" x14ac:dyDescent="0.25">
      <c r="F495" s="89"/>
      <c r="G495" s="89"/>
      <c r="H495" s="90"/>
      <c r="I495" s="91"/>
      <c r="J495" s="91"/>
      <c r="K495" s="91"/>
      <c r="L495" s="91"/>
      <c r="M495" s="92"/>
      <c r="O495" s="92"/>
      <c r="P495" s="10"/>
      <c r="Q495" s="10"/>
      <c r="R495" s="10"/>
    </row>
    <row r="496" spans="6:18" x14ac:dyDescent="0.25">
      <c r="F496" s="89"/>
      <c r="G496" s="89"/>
      <c r="H496" s="90"/>
      <c r="I496" s="91"/>
      <c r="J496" s="91"/>
      <c r="K496" s="91"/>
      <c r="L496" s="91"/>
      <c r="M496" s="92"/>
      <c r="O496" s="92"/>
      <c r="P496" s="10"/>
      <c r="Q496" s="10"/>
      <c r="R496" s="10"/>
    </row>
    <row r="497" spans="6:18" x14ac:dyDescent="0.25">
      <c r="F497" s="89"/>
      <c r="G497" s="89"/>
      <c r="H497" s="90"/>
      <c r="I497" s="91"/>
      <c r="J497" s="91"/>
      <c r="K497" s="91"/>
      <c r="L497" s="91"/>
      <c r="M497" s="92"/>
      <c r="O497" s="92"/>
      <c r="P497" s="10"/>
      <c r="Q497" s="10"/>
      <c r="R497" s="10"/>
    </row>
    <row r="498" spans="6:18" x14ac:dyDescent="0.25">
      <c r="F498" s="89"/>
      <c r="G498" s="89"/>
      <c r="H498" s="90"/>
      <c r="I498" s="91"/>
      <c r="J498" s="91"/>
      <c r="K498" s="91"/>
      <c r="L498" s="91"/>
      <c r="M498" s="92"/>
      <c r="O498" s="92"/>
      <c r="P498" s="10"/>
      <c r="Q498" s="10"/>
      <c r="R498" s="10"/>
    </row>
    <row r="499" spans="6:18" x14ac:dyDescent="0.25">
      <c r="F499" s="89"/>
      <c r="G499" s="89"/>
      <c r="H499" s="90"/>
      <c r="I499" s="91"/>
      <c r="J499" s="91"/>
      <c r="K499" s="91"/>
      <c r="L499" s="91"/>
      <c r="M499" s="92"/>
      <c r="O499" s="92"/>
      <c r="P499" s="10"/>
      <c r="Q499" s="10"/>
      <c r="R499" s="10"/>
    </row>
    <row r="500" spans="6:18" x14ac:dyDescent="0.25">
      <c r="F500" s="89"/>
      <c r="G500" s="89"/>
      <c r="H500" s="90"/>
      <c r="I500" s="91"/>
      <c r="J500" s="91"/>
      <c r="K500" s="91"/>
      <c r="L500" s="91"/>
      <c r="M500" s="92"/>
      <c r="O500" s="92"/>
      <c r="P500" s="10"/>
      <c r="Q500" s="10"/>
      <c r="R500" s="10"/>
    </row>
    <row r="501" spans="6:18" x14ac:dyDescent="0.25">
      <c r="F501" s="89"/>
      <c r="G501" s="89"/>
      <c r="H501" s="90"/>
      <c r="I501" s="91"/>
      <c r="J501" s="91"/>
      <c r="K501" s="91"/>
      <c r="L501" s="91"/>
      <c r="M501" s="92"/>
      <c r="O501" s="92"/>
      <c r="P501" s="10"/>
      <c r="Q501" s="10"/>
      <c r="R501" s="10"/>
    </row>
    <row r="502" spans="6:18" x14ac:dyDescent="0.25">
      <c r="F502" s="89"/>
      <c r="G502" s="89"/>
      <c r="H502" s="90"/>
      <c r="I502" s="91"/>
      <c r="J502" s="91"/>
      <c r="K502" s="91"/>
      <c r="L502" s="91"/>
      <c r="M502" s="92"/>
      <c r="O502" s="92"/>
      <c r="P502" s="10"/>
      <c r="Q502" s="10"/>
      <c r="R502" s="10"/>
    </row>
    <row r="503" spans="6:18" x14ac:dyDescent="0.25">
      <c r="F503" s="89"/>
      <c r="G503" s="89"/>
      <c r="H503" s="90"/>
      <c r="I503" s="91"/>
      <c r="J503" s="91"/>
      <c r="K503" s="91"/>
      <c r="L503" s="91"/>
      <c r="M503" s="92"/>
      <c r="O503" s="92"/>
      <c r="P503" s="10"/>
      <c r="Q503" s="10"/>
      <c r="R503" s="10"/>
    </row>
    <row r="504" spans="6:18" x14ac:dyDescent="0.25">
      <c r="F504" s="89"/>
      <c r="G504" s="89"/>
      <c r="H504" s="90"/>
      <c r="I504" s="91"/>
      <c r="J504" s="91"/>
      <c r="K504" s="91"/>
      <c r="L504" s="91"/>
      <c r="M504" s="92"/>
      <c r="O504" s="92"/>
      <c r="P504" s="10"/>
      <c r="Q504" s="10"/>
      <c r="R504" s="10"/>
    </row>
    <row r="505" spans="6:18" x14ac:dyDescent="0.25">
      <c r="F505" s="89"/>
      <c r="G505" s="89"/>
      <c r="H505" s="90"/>
      <c r="I505" s="91"/>
      <c r="J505" s="91"/>
      <c r="K505" s="91"/>
      <c r="L505" s="91"/>
      <c r="M505" s="92"/>
      <c r="O505" s="92"/>
      <c r="P505" s="10"/>
      <c r="Q505" s="10"/>
      <c r="R505" s="10"/>
    </row>
    <row r="506" spans="6:18" x14ac:dyDescent="0.25">
      <c r="F506" s="89"/>
      <c r="G506" s="89"/>
      <c r="H506" s="90"/>
      <c r="I506" s="91"/>
      <c r="J506" s="91"/>
      <c r="K506" s="91"/>
      <c r="L506" s="91"/>
      <c r="M506" s="92"/>
      <c r="O506" s="92"/>
      <c r="P506" s="10"/>
      <c r="Q506" s="10"/>
      <c r="R506" s="10"/>
    </row>
    <row r="507" spans="6:18" x14ac:dyDescent="0.25">
      <c r="F507" s="89"/>
      <c r="G507" s="89"/>
      <c r="H507" s="90"/>
      <c r="I507" s="91"/>
      <c r="J507" s="91"/>
      <c r="K507" s="91"/>
      <c r="L507" s="91"/>
      <c r="M507" s="92"/>
      <c r="O507" s="92"/>
      <c r="P507" s="10"/>
      <c r="Q507" s="10"/>
      <c r="R507" s="10"/>
    </row>
    <row r="508" spans="6:18" x14ac:dyDescent="0.25">
      <c r="F508" s="89"/>
      <c r="G508" s="89"/>
      <c r="H508" s="90"/>
      <c r="I508" s="91"/>
      <c r="J508" s="91"/>
      <c r="K508" s="91"/>
      <c r="L508" s="91"/>
      <c r="M508" s="92"/>
      <c r="O508" s="92"/>
      <c r="P508" s="10"/>
      <c r="Q508" s="10"/>
      <c r="R508" s="10"/>
    </row>
    <row r="509" spans="6:18" x14ac:dyDescent="0.25">
      <c r="F509" s="89"/>
      <c r="G509" s="89"/>
      <c r="H509" s="90"/>
      <c r="I509" s="91"/>
      <c r="J509" s="91"/>
      <c r="K509" s="91"/>
      <c r="L509" s="91"/>
      <c r="M509" s="92"/>
      <c r="O509" s="92"/>
      <c r="P509" s="10"/>
      <c r="Q509" s="10"/>
      <c r="R509" s="10"/>
    </row>
    <row r="510" spans="6:18" x14ac:dyDescent="0.25">
      <c r="F510" s="89"/>
      <c r="G510" s="89"/>
      <c r="H510" s="90"/>
      <c r="I510" s="91"/>
      <c r="J510" s="91"/>
      <c r="K510" s="91"/>
      <c r="L510" s="91"/>
      <c r="M510" s="92"/>
      <c r="O510" s="92"/>
      <c r="P510" s="10"/>
      <c r="Q510" s="10"/>
      <c r="R510" s="10"/>
    </row>
    <row r="511" spans="6:18" x14ac:dyDescent="0.25">
      <c r="F511" s="89"/>
      <c r="G511" s="89"/>
      <c r="H511" s="90"/>
      <c r="I511" s="91"/>
      <c r="J511" s="91"/>
      <c r="K511" s="91"/>
      <c r="L511" s="91"/>
      <c r="M511" s="92"/>
      <c r="O511" s="92"/>
      <c r="P511" s="10"/>
      <c r="Q511" s="10"/>
      <c r="R511" s="10"/>
    </row>
    <row r="512" spans="6:18" x14ac:dyDescent="0.25">
      <c r="F512" s="89"/>
      <c r="G512" s="89"/>
      <c r="H512" s="90"/>
      <c r="I512" s="91"/>
      <c r="J512" s="91"/>
      <c r="K512" s="91"/>
      <c r="L512" s="91"/>
      <c r="M512" s="92"/>
      <c r="O512" s="92"/>
      <c r="P512" s="10"/>
      <c r="Q512" s="10"/>
      <c r="R512" s="10"/>
    </row>
    <row r="513" spans="6:18" x14ac:dyDescent="0.25">
      <c r="F513" s="89"/>
      <c r="G513" s="89"/>
      <c r="H513" s="90"/>
      <c r="I513" s="91"/>
      <c r="J513" s="91"/>
      <c r="K513" s="91"/>
      <c r="L513" s="91"/>
      <c r="M513" s="92"/>
      <c r="O513" s="92"/>
      <c r="P513" s="10"/>
      <c r="Q513" s="10"/>
      <c r="R513" s="10"/>
    </row>
    <row r="514" spans="6:18" x14ac:dyDescent="0.25">
      <c r="F514" s="89"/>
      <c r="G514" s="89"/>
      <c r="H514" s="90"/>
      <c r="I514" s="91"/>
      <c r="J514" s="91"/>
      <c r="K514" s="91"/>
      <c r="L514" s="91"/>
      <c r="M514" s="92"/>
      <c r="O514" s="92"/>
      <c r="P514" s="10"/>
      <c r="Q514" s="10"/>
      <c r="R514" s="10"/>
    </row>
    <row r="515" spans="6:18" x14ac:dyDescent="0.25">
      <c r="F515" s="89"/>
      <c r="G515" s="89"/>
      <c r="H515" s="90"/>
      <c r="I515" s="91"/>
      <c r="J515" s="91"/>
      <c r="K515" s="91"/>
      <c r="L515" s="91"/>
      <c r="M515" s="92"/>
      <c r="O515" s="92"/>
      <c r="P515" s="10"/>
      <c r="Q515" s="10"/>
      <c r="R515" s="10"/>
    </row>
    <row r="516" spans="6:18" x14ac:dyDescent="0.25">
      <c r="F516" s="89"/>
      <c r="G516" s="89"/>
      <c r="H516" s="90"/>
      <c r="I516" s="91"/>
      <c r="J516" s="91"/>
      <c r="K516" s="91"/>
      <c r="L516" s="91"/>
      <c r="M516" s="92"/>
      <c r="O516" s="92"/>
      <c r="P516" s="10"/>
      <c r="Q516" s="10"/>
      <c r="R516" s="10"/>
    </row>
    <row r="517" spans="6:18" x14ac:dyDescent="0.25">
      <c r="F517" s="89"/>
      <c r="G517" s="89"/>
      <c r="H517" s="90"/>
      <c r="I517" s="91"/>
      <c r="J517" s="91"/>
      <c r="K517" s="91"/>
      <c r="L517" s="91"/>
      <c r="M517" s="92"/>
      <c r="O517" s="92"/>
      <c r="P517" s="10"/>
      <c r="Q517" s="10"/>
      <c r="R517" s="10"/>
    </row>
    <row r="518" spans="6:18" x14ac:dyDescent="0.25">
      <c r="F518" s="89"/>
      <c r="G518" s="89"/>
      <c r="H518" s="90"/>
      <c r="I518" s="91"/>
      <c r="J518" s="91"/>
      <c r="K518" s="91"/>
      <c r="L518" s="91"/>
      <c r="M518" s="92"/>
      <c r="O518" s="92"/>
      <c r="P518" s="10"/>
      <c r="Q518" s="10"/>
      <c r="R518" s="10"/>
    </row>
    <row r="519" spans="6:18" x14ac:dyDescent="0.25">
      <c r="F519" s="89"/>
      <c r="G519" s="89"/>
      <c r="H519" s="90"/>
      <c r="I519" s="91"/>
      <c r="J519" s="91"/>
      <c r="K519" s="91"/>
      <c r="L519" s="91"/>
      <c r="M519" s="92"/>
      <c r="O519" s="92"/>
      <c r="P519" s="10"/>
      <c r="Q519" s="10"/>
      <c r="R519" s="10"/>
    </row>
    <row r="520" spans="6:18" x14ac:dyDescent="0.25">
      <c r="F520" s="89"/>
      <c r="G520" s="89"/>
      <c r="H520" s="90"/>
      <c r="I520" s="91"/>
      <c r="J520" s="91"/>
      <c r="K520" s="91"/>
      <c r="L520" s="91"/>
      <c r="M520" s="92"/>
      <c r="O520" s="92"/>
      <c r="P520" s="10"/>
      <c r="Q520" s="10"/>
      <c r="R520" s="10"/>
    </row>
    <row r="521" spans="6:18" x14ac:dyDescent="0.25">
      <c r="F521" s="89"/>
      <c r="G521" s="89"/>
      <c r="H521" s="90"/>
      <c r="I521" s="91"/>
      <c r="J521" s="91"/>
      <c r="K521" s="91"/>
      <c r="L521" s="91"/>
      <c r="M521" s="92"/>
      <c r="O521" s="92"/>
      <c r="P521" s="10"/>
      <c r="Q521" s="10"/>
      <c r="R521" s="10"/>
    </row>
    <row r="522" spans="6:18" x14ac:dyDescent="0.25">
      <c r="F522" s="89"/>
      <c r="G522" s="89"/>
      <c r="H522" s="90"/>
      <c r="I522" s="91"/>
      <c r="J522" s="91"/>
      <c r="K522" s="91"/>
      <c r="L522" s="91"/>
      <c r="M522" s="92"/>
      <c r="O522" s="92"/>
      <c r="P522" s="10"/>
      <c r="Q522" s="10"/>
      <c r="R522" s="10"/>
    </row>
    <row r="523" spans="6:18" x14ac:dyDescent="0.25">
      <c r="F523" s="89"/>
      <c r="G523" s="89"/>
      <c r="H523" s="90"/>
      <c r="I523" s="91"/>
      <c r="J523" s="91"/>
      <c r="K523" s="91"/>
      <c r="L523" s="91"/>
      <c r="M523" s="92"/>
      <c r="O523" s="92"/>
      <c r="P523" s="10"/>
      <c r="Q523" s="10"/>
      <c r="R523" s="10"/>
    </row>
    <row r="524" spans="6:18" x14ac:dyDescent="0.25">
      <c r="F524" s="89"/>
      <c r="G524" s="89"/>
      <c r="H524" s="90"/>
      <c r="I524" s="91"/>
      <c r="J524" s="91"/>
      <c r="K524" s="91"/>
      <c r="L524" s="91"/>
      <c r="M524" s="92"/>
      <c r="O524" s="92"/>
      <c r="P524" s="10"/>
      <c r="Q524" s="10"/>
      <c r="R524" s="10"/>
    </row>
    <row r="525" spans="6:18" x14ac:dyDescent="0.25">
      <c r="F525" s="89"/>
      <c r="G525" s="89"/>
      <c r="H525" s="90"/>
      <c r="I525" s="91"/>
      <c r="J525" s="91"/>
      <c r="K525" s="91"/>
      <c r="L525" s="91"/>
      <c r="M525" s="92"/>
      <c r="O525" s="92"/>
      <c r="P525" s="10"/>
      <c r="Q525" s="10"/>
      <c r="R525" s="10"/>
    </row>
    <row r="526" spans="6:18" x14ac:dyDescent="0.25">
      <c r="F526" s="89"/>
      <c r="G526" s="89"/>
      <c r="H526" s="90"/>
      <c r="I526" s="91"/>
      <c r="J526" s="91"/>
      <c r="K526" s="91"/>
      <c r="L526" s="91"/>
      <c r="M526" s="92"/>
      <c r="O526" s="92"/>
      <c r="P526" s="10"/>
      <c r="Q526" s="10"/>
      <c r="R526" s="10"/>
    </row>
    <row r="527" spans="6:18" x14ac:dyDescent="0.25">
      <c r="F527" s="89"/>
      <c r="G527" s="89"/>
      <c r="H527" s="90"/>
      <c r="I527" s="91"/>
      <c r="J527" s="91"/>
      <c r="K527" s="91"/>
      <c r="L527" s="91"/>
      <c r="M527" s="92"/>
      <c r="O527" s="92"/>
      <c r="P527" s="10"/>
      <c r="Q527" s="10"/>
      <c r="R527" s="10"/>
    </row>
    <row r="528" spans="6:18" x14ac:dyDescent="0.25">
      <c r="F528" s="89"/>
      <c r="G528" s="89"/>
      <c r="H528" s="90"/>
      <c r="I528" s="91"/>
      <c r="J528" s="91"/>
      <c r="K528" s="91"/>
      <c r="L528" s="91"/>
      <c r="M528" s="92"/>
      <c r="O528" s="92"/>
      <c r="P528" s="10"/>
      <c r="Q528" s="10"/>
      <c r="R528" s="10"/>
    </row>
    <row r="529" spans="6:18" x14ac:dyDescent="0.25">
      <c r="F529" s="89"/>
      <c r="G529" s="89"/>
      <c r="H529" s="90"/>
      <c r="I529" s="91"/>
      <c r="J529" s="91"/>
      <c r="K529" s="91"/>
      <c r="L529" s="91"/>
      <c r="M529" s="92"/>
      <c r="O529" s="92"/>
      <c r="P529" s="10"/>
      <c r="Q529" s="10"/>
      <c r="R529" s="10"/>
    </row>
    <row r="530" spans="6:18" x14ac:dyDescent="0.25">
      <c r="F530" s="89"/>
      <c r="G530" s="89"/>
      <c r="H530" s="90"/>
      <c r="I530" s="91"/>
      <c r="J530" s="91"/>
      <c r="K530" s="91"/>
      <c r="L530" s="91"/>
      <c r="M530" s="92"/>
      <c r="O530" s="92"/>
      <c r="P530" s="10"/>
      <c r="Q530" s="10"/>
      <c r="R530" s="10"/>
    </row>
    <row r="531" spans="6:18" x14ac:dyDescent="0.25">
      <c r="F531" s="89"/>
      <c r="G531" s="89"/>
      <c r="H531" s="90"/>
      <c r="I531" s="91"/>
      <c r="J531" s="91"/>
      <c r="K531" s="91"/>
      <c r="L531" s="91"/>
      <c r="M531" s="92"/>
      <c r="O531" s="92"/>
      <c r="P531" s="10"/>
      <c r="Q531" s="10"/>
      <c r="R531" s="10"/>
    </row>
    <row r="532" spans="6:18" x14ac:dyDescent="0.25">
      <c r="F532" s="89"/>
      <c r="G532" s="89"/>
      <c r="H532" s="90"/>
      <c r="I532" s="91"/>
      <c r="J532" s="91"/>
      <c r="K532" s="91"/>
      <c r="L532" s="91"/>
      <c r="M532" s="92"/>
      <c r="O532" s="92"/>
      <c r="P532" s="10"/>
      <c r="Q532" s="10"/>
      <c r="R532" s="10"/>
    </row>
    <row r="533" spans="6:18" x14ac:dyDescent="0.25">
      <c r="F533" s="89"/>
      <c r="G533" s="89"/>
      <c r="H533" s="90"/>
      <c r="I533" s="91"/>
      <c r="J533" s="91"/>
      <c r="K533" s="91"/>
      <c r="L533" s="91"/>
      <c r="M533" s="92"/>
      <c r="O533" s="92"/>
      <c r="P533" s="10"/>
      <c r="Q533" s="10"/>
      <c r="R533" s="10"/>
    </row>
    <row r="534" spans="6:18" x14ac:dyDescent="0.25">
      <c r="F534" s="89"/>
      <c r="G534" s="89"/>
      <c r="H534" s="90"/>
      <c r="I534" s="91"/>
      <c r="J534" s="91"/>
      <c r="K534" s="91"/>
      <c r="L534" s="91"/>
      <c r="M534" s="92"/>
      <c r="O534" s="92"/>
      <c r="P534" s="10"/>
      <c r="Q534" s="10"/>
      <c r="R534" s="10"/>
    </row>
    <row r="535" spans="6:18" x14ac:dyDescent="0.25">
      <c r="F535" s="89"/>
      <c r="G535" s="89"/>
      <c r="H535" s="90"/>
      <c r="I535" s="91"/>
      <c r="J535" s="91"/>
      <c r="K535" s="91"/>
      <c r="L535" s="91"/>
      <c r="M535" s="92"/>
      <c r="O535" s="92"/>
      <c r="P535" s="10"/>
      <c r="Q535" s="10"/>
      <c r="R535" s="10"/>
    </row>
    <row r="536" spans="6:18" x14ac:dyDescent="0.25">
      <c r="F536" s="89"/>
      <c r="G536" s="89"/>
      <c r="H536" s="90"/>
      <c r="I536" s="91"/>
      <c r="J536" s="91"/>
      <c r="K536" s="91"/>
      <c r="L536" s="91"/>
      <c r="M536" s="92"/>
      <c r="O536" s="92"/>
      <c r="P536" s="10"/>
      <c r="Q536" s="10"/>
      <c r="R536" s="10"/>
    </row>
    <row r="537" spans="6:18" x14ac:dyDescent="0.25">
      <c r="F537" s="89"/>
      <c r="G537" s="89"/>
      <c r="H537" s="90"/>
      <c r="I537" s="91"/>
      <c r="J537" s="91"/>
      <c r="K537" s="91"/>
      <c r="L537" s="91"/>
      <c r="M537" s="92"/>
      <c r="O537" s="92"/>
      <c r="P537" s="10"/>
      <c r="Q537" s="10"/>
      <c r="R537" s="10"/>
    </row>
    <row r="538" spans="6:18" x14ac:dyDescent="0.25">
      <c r="F538" s="89"/>
      <c r="G538" s="89"/>
      <c r="H538" s="90"/>
      <c r="I538" s="91"/>
      <c r="J538" s="91"/>
      <c r="K538" s="91"/>
      <c r="L538" s="91"/>
      <c r="M538" s="92"/>
      <c r="O538" s="92"/>
      <c r="P538" s="10"/>
      <c r="Q538" s="10"/>
      <c r="R538" s="10"/>
    </row>
    <row r="539" spans="6:18" x14ac:dyDescent="0.25">
      <c r="F539" s="89"/>
      <c r="G539" s="89"/>
      <c r="H539" s="90"/>
      <c r="I539" s="91"/>
      <c r="J539" s="91"/>
      <c r="K539" s="91"/>
      <c r="L539" s="91"/>
      <c r="M539" s="92"/>
      <c r="O539" s="92"/>
      <c r="P539" s="10"/>
      <c r="Q539" s="10"/>
      <c r="R539" s="10"/>
    </row>
    <row r="540" spans="6:18" x14ac:dyDescent="0.25">
      <c r="F540" s="89"/>
      <c r="G540" s="89"/>
      <c r="H540" s="90"/>
      <c r="I540" s="91"/>
      <c r="J540" s="91"/>
      <c r="K540" s="91"/>
      <c r="L540" s="91"/>
      <c r="M540" s="92"/>
      <c r="O540" s="92"/>
      <c r="P540" s="10"/>
      <c r="Q540" s="10"/>
      <c r="R540" s="10"/>
    </row>
    <row r="541" spans="6:18" x14ac:dyDescent="0.25">
      <c r="F541" s="89"/>
      <c r="G541" s="89"/>
      <c r="H541" s="90"/>
      <c r="I541" s="91"/>
      <c r="J541" s="91"/>
      <c r="K541" s="91"/>
      <c r="L541" s="91"/>
      <c r="M541" s="92"/>
      <c r="O541" s="92"/>
      <c r="P541" s="10"/>
      <c r="Q541" s="10"/>
      <c r="R541" s="10"/>
    </row>
    <row r="542" spans="6:18" x14ac:dyDescent="0.25">
      <c r="F542" s="89"/>
      <c r="G542" s="89"/>
      <c r="H542" s="90"/>
      <c r="I542" s="91"/>
      <c r="J542" s="91"/>
      <c r="K542" s="91"/>
      <c r="L542" s="91"/>
      <c r="M542" s="92"/>
      <c r="O542" s="92"/>
      <c r="P542" s="10"/>
      <c r="Q542" s="10"/>
      <c r="R542" s="10"/>
    </row>
    <row r="543" spans="6:18" x14ac:dyDescent="0.25">
      <c r="F543" s="89"/>
      <c r="G543" s="89"/>
      <c r="H543" s="90"/>
      <c r="I543" s="91"/>
      <c r="J543" s="91"/>
      <c r="K543" s="91"/>
      <c r="L543" s="91"/>
      <c r="M543" s="92"/>
      <c r="O543" s="92"/>
      <c r="P543" s="10"/>
      <c r="Q543" s="10"/>
      <c r="R543" s="10"/>
    </row>
    <row r="544" spans="6:18" x14ac:dyDescent="0.25">
      <c r="F544" s="89"/>
      <c r="G544" s="89"/>
      <c r="H544" s="90"/>
      <c r="I544" s="91"/>
      <c r="J544" s="91"/>
      <c r="K544" s="91"/>
      <c r="L544" s="91"/>
      <c r="M544" s="92"/>
      <c r="O544" s="92"/>
      <c r="P544" s="10"/>
      <c r="Q544" s="10"/>
      <c r="R544" s="10"/>
    </row>
    <row r="545" spans="6:18" x14ac:dyDescent="0.25">
      <c r="F545" s="89"/>
      <c r="G545" s="89"/>
      <c r="H545" s="90"/>
      <c r="I545" s="91"/>
      <c r="J545" s="91"/>
      <c r="K545" s="91"/>
      <c r="L545" s="91"/>
      <c r="M545" s="92"/>
      <c r="O545" s="92"/>
      <c r="P545" s="10"/>
      <c r="Q545" s="10"/>
      <c r="R545" s="10"/>
    </row>
    <row r="546" spans="6:18" x14ac:dyDescent="0.25">
      <c r="F546" s="89"/>
      <c r="G546" s="89"/>
      <c r="H546" s="90"/>
      <c r="I546" s="91"/>
      <c r="J546" s="91"/>
      <c r="K546" s="91"/>
      <c r="L546" s="91"/>
      <c r="M546" s="92"/>
      <c r="O546" s="92"/>
      <c r="P546" s="10"/>
      <c r="Q546" s="10"/>
      <c r="R546" s="10"/>
    </row>
    <row r="547" spans="6:18" x14ac:dyDescent="0.25">
      <c r="F547" s="89"/>
      <c r="G547" s="89"/>
      <c r="H547" s="90"/>
      <c r="I547" s="91"/>
      <c r="J547" s="91"/>
      <c r="K547" s="91"/>
      <c r="L547" s="91"/>
      <c r="M547" s="92"/>
      <c r="O547" s="92"/>
      <c r="P547" s="10"/>
      <c r="Q547" s="10"/>
      <c r="R547" s="10"/>
    </row>
    <row r="548" spans="6:18" x14ac:dyDescent="0.25">
      <c r="F548" s="89"/>
      <c r="G548" s="89"/>
      <c r="H548" s="90"/>
      <c r="I548" s="91"/>
      <c r="J548" s="91"/>
      <c r="K548" s="91"/>
      <c r="L548" s="91"/>
      <c r="M548" s="92"/>
      <c r="O548" s="92"/>
      <c r="P548" s="10"/>
      <c r="Q548" s="10"/>
      <c r="R548" s="10"/>
    </row>
    <row r="549" spans="6:18" x14ac:dyDescent="0.25">
      <c r="F549" s="89"/>
      <c r="G549" s="89"/>
      <c r="H549" s="90"/>
      <c r="I549" s="91"/>
      <c r="J549" s="91"/>
      <c r="K549" s="91"/>
      <c r="L549" s="91"/>
      <c r="M549" s="92"/>
      <c r="O549" s="92"/>
      <c r="P549" s="10"/>
      <c r="Q549" s="10"/>
      <c r="R549" s="10"/>
    </row>
    <row r="550" spans="6:18" x14ac:dyDescent="0.25">
      <c r="F550" s="89"/>
      <c r="G550" s="89"/>
      <c r="H550" s="90"/>
      <c r="I550" s="91"/>
      <c r="J550" s="91"/>
      <c r="K550" s="91"/>
      <c r="L550" s="91"/>
      <c r="M550" s="92"/>
      <c r="O550" s="92"/>
      <c r="P550" s="10"/>
      <c r="Q550" s="10"/>
      <c r="R550" s="10"/>
    </row>
    <row r="551" spans="6:18" x14ac:dyDescent="0.25">
      <c r="F551" s="89"/>
      <c r="G551" s="89"/>
      <c r="H551" s="90"/>
      <c r="I551" s="91"/>
      <c r="J551" s="91"/>
      <c r="K551" s="91"/>
      <c r="L551" s="91"/>
      <c r="M551" s="92"/>
      <c r="O551" s="92"/>
      <c r="P551" s="10"/>
      <c r="Q551" s="10"/>
      <c r="R551" s="10"/>
    </row>
    <row r="552" spans="6:18" x14ac:dyDescent="0.25">
      <c r="F552" s="89"/>
      <c r="G552" s="89"/>
      <c r="H552" s="90"/>
      <c r="I552" s="91"/>
      <c r="J552" s="91"/>
      <c r="K552" s="91"/>
      <c r="L552" s="91"/>
      <c r="M552" s="92"/>
      <c r="O552" s="92"/>
      <c r="P552" s="10"/>
      <c r="Q552" s="10"/>
      <c r="R552" s="10"/>
    </row>
    <row r="553" spans="6:18" x14ac:dyDescent="0.25">
      <c r="F553" s="89"/>
      <c r="G553" s="89"/>
      <c r="H553" s="90"/>
      <c r="I553" s="91"/>
      <c r="J553" s="91"/>
      <c r="K553" s="91"/>
      <c r="L553" s="91"/>
      <c r="M553" s="92"/>
      <c r="O553" s="92"/>
      <c r="P553" s="10"/>
      <c r="Q553" s="10"/>
      <c r="R553" s="10"/>
    </row>
    <row r="554" spans="6:18" x14ac:dyDescent="0.25">
      <c r="F554" s="89"/>
      <c r="G554" s="89"/>
      <c r="H554" s="90"/>
      <c r="I554" s="91"/>
      <c r="J554" s="91"/>
      <c r="K554" s="91"/>
      <c r="L554" s="91"/>
      <c r="M554" s="92"/>
      <c r="O554" s="92"/>
      <c r="P554" s="10"/>
      <c r="Q554" s="10"/>
      <c r="R554" s="10"/>
    </row>
    <row r="555" spans="6:18" x14ac:dyDescent="0.25">
      <c r="F555" s="89"/>
      <c r="G555" s="89"/>
      <c r="H555" s="90"/>
      <c r="I555" s="91"/>
      <c r="J555" s="91"/>
      <c r="K555" s="91"/>
      <c r="L555" s="91"/>
      <c r="M555" s="92"/>
      <c r="O555" s="92"/>
      <c r="P555" s="10"/>
      <c r="Q555" s="10"/>
      <c r="R555" s="10"/>
    </row>
    <row r="556" spans="6:18" x14ac:dyDescent="0.25">
      <c r="F556" s="89"/>
      <c r="G556" s="89"/>
      <c r="H556" s="90"/>
      <c r="I556" s="91"/>
      <c r="J556" s="91"/>
      <c r="K556" s="91"/>
      <c r="L556" s="91"/>
      <c r="M556" s="92"/>
      <c r="O556" s="92"/>
      <c r="P556" s="10"/>
      <c r="Q556" s="10"/>
      <c r="R556" s="10"/>
    </row>
    <row r="557" spans="6:18" x14ac:dyDescent="0.25">
      <c r="F557" s="89"/>
      <c r="G557" s="89"/>
      <c r="H557" s="90"/>
      <c r="I557" s="91"/>
      <c r="J557" s="91"/>
      <c r="K557" s="91"/>
      <c r="L557" s="91"/>
      <c r="M557" s="92"/>
      <c r="O557" s="92"/>
      <c r="P557" s="10"/>
      <c r="Q557" s="10"/>
      <c r="R557" s="10"/>
    </row>
    <row r="558" spans="6:18" x14ac:dyDescent="0.25">
      <c r="F558" s="89"/>
      <c r="G558" s="89"/>
      <c r="H558" s="90"/>
      <c r="I558" s="91"/>
      <c r="J558" s="91"/>
      <c r="K558" s="91"/>
      <c r="L558" s="91"/>
      <c r="M558" s="92"/>
      <c r="O558" s="92"/>
      <c r="P558" s="10"/>
      <c r="Q558" s="10"/>
      <c r="R558" s="10"/>
    </row>
    <row r="559" spans="6:18" x14ac:dyDescent="0.25">
      <c r="F559" s="89"/>
      <c r="G559" s="89"/>
      <c r="H559" s="90"/>
      <c r="I559" s="91"/>
      <c r="J559" s="91"/>
      <c r="K559" s="91"/>
      <c r="L559" s="91"/>
      <c r="M559" s="92"/>
      <c r="O559" s="92"/>
      <c r="P559" s="10"/>
      <c r="Q559" s="10"/>
      <c r="R559" s="10"/>
    </row>
    <row r="560" spans="6:18" x14ac:dyDescent="0.25">
      <c r="F560" s="89"/>
      <c r="G560" s="89"/>
      <c r="H560" s="90"/>
      <c r="I560" s="91"/>
      <c r="J560" s="91"/>
      <c r="K560" s="91"/>
      <c r="L560" s="91"/>
      <c r="M560" s="92"/>
      <c r="O560" s="92"/>
      <c r="P560" s="10"/>
      <c r="Q560" s="10"/>
      <c r="R560" s="10"/>
    </row>
    <row r="561" spans="6:18" x14ac:dyDescent="0.25">
      <c r="F561" s="89"/>
      <c r="G561" s="89"/>
      <c r="H561" s="90"/>
      <c r="I561" s="91"/>
      <c r="J561" s="91"/>
      <c r="K561" s="91"/>
      <c r="L561" s="91"/>
      <c r="M561" s="92"/>
      <c r="O561" s="92"/>
      <c r="P561" s="10"/>
      <c r="Q561" s="10"/>
      <c r="R561" s="10"/>
    </row>
    <row r="562" spans="6:18" x14ac:dyDescent="0.25">
      <c r="F562" s="89"/>
      <c r="G562" s="89"/>
      <c r="H562" s="90"/>
      <c r="I562" s="91"/>
      <c r="J562" s="91"/>
      <c r="K562" s="91"/>
      <c r="L562" s="91"/>
      <c r="M562" s="92"/>
      <c r="O562" s="92"/>
      <c r="P562" s="10"/>
      <c r="Q562" s="10"/>
      <c r="R562" s="10"/>
    </row>
    <row r="563" spans="6:18" x14ac:dyDescent="0.25">
      <c r="F563" s="89"/>
      <c r="G563" s="89"/>
      <c r="H563" s="90"/>
      <c r="I563" s="91"/>
      <c r="J563" s="91"/>
      <c r="K563" s="91"/>
      <c r="L563" s="91"/>
      <c r="M563" s="92"/>
      <c r="O563" s="92"/>
      <c r="P563" s="10"/>
      <c r="Q563" s="10"/>
      <c r="R563" s="10"/>
    </row>
    <row r="564" spans="6:18" x14ac:dyDescent="0.25">
      <c r="F564" s="89"/>
      <c r="G564" s="89"/>
      <c r="H564" s="90"/>
      <c r="I564" s="91"/>
      <c r="J564" s="91"/>
      <c r="K564" s="91"/>
      <c r="L564" s="91"/>
      <c r="M564" s="92"/>
      <c r="O564" s="92"/>
      <c r="P564" s="10"/>
      <c r="Q564" s="10"/>
      <c r="R564" s="10"/>
    </row>
    <row r="565" spans="6:18" x14ac:dyDescent="0.25">
      <c r="F565" s="89"/>
      <c r="G565" s="89"/>
      <c r="H565" s="90"/>
      <c r="I565" s="91"/>
      <c r="J565" s="91"/>
      <c r="K565" s="91"/>
      <c r="L565" s="91"/>
      <c r="M565" s="92"/>
      <c r="O565" s="92"/>
      <c r="P565" s="10"/>
      <c r="Q565" s="10"/>
      <c r="R565" s="10"/>
    </row>
    <row r="566" spans="6:18" x14ac:dyDescent="0.25">
      <c r="F566" s="89"/>
      <c r="G566" s="89"/>
      <c r="H566" s="90"/>
      <c r="I566" s="91"/>
      <c r="J566" s="91"/>
      <c r="K566" s="91"/>
      <c r="L566" s="91"/>
      <c r="M566" s="92"/>
      <c r="O566" s="92"/>
      <c r="P566" s="10"/>
      <c r="Q566" s="10"/>
      <c r="R566" s="10"/>
    </row>
    <row r="567" spans="6:18" x14ac:dyDescent="0.25">
      <c r="F567" s="89"/>
      <c r="G567" s="89"/>
      <c r="H567" s="90"/>
      <c r="I567" s="91"/>
      <c r="J567" s="91"/>
      <c r="K567" s="91"/>
      <c r="L567" s="91"/>
      <c r="M567" s="92"/>
      <c r="O567" s="92"/>
      <c r="P567" s="10"/>
      <c r="Q567" s="10"/>
      <c r="R567" s="10"/>
    </row>
    <row r="568" spans="6:18" x14ac:dyDescent="0.25">
      <c r="F568" s="89"/>
      <c r="G568" s="89"/>
      <c r="H568" s="90"/>
      <c r="I568" s="91"/>
      <c r="J568" s="91"/>
      <c r="K568" s="91"/>
      <c r="L568" s="91"/>
      <c r="M568" s="92"/>
      <c r="O568" s="92"/>
      <c r="P568" s="10"/>
      <c r="Q568" s="10"/>
      <c r="R568" s="10"/>
    </row>
    <row r="569" spans="6:18" x14ac:dyDescent="0.25">
      <c r="F569" s="89"/>
      <c r="G569" s="89"/>
      <c r="H569" s="90"/>
      <c r="I569" s="91"/>
      <c r="J569" s="91"/>
      <c r="K569" s="91"/>
      <c r="L569" s="91"/>
      <c r="M569" s="92"/>
      <c r="O569" s="92"/>
      <c r="P569" s="10"/>
      <c r="Q569" s="10"/>
      <c r="R569" s="10"/>
    </row>
    <row r="570" spans="6:18" x14ac:dyDescent="0.25">
      <c r="F570" s="89"/>
      <c r="G570" s="89"/>
      <c r="H570" s="90"/>
      <c r="I570" s="91"/>
      <c r="J570" s="91"/>
      <c r="K570" s="91"/>
      <c r="L570" s="91"/>
      <c r="M570" s="92"/>
      <c r="O570" s="92"/>
      <c r="P570" s="10"/>
      <c r="Q570" s="10"/>
      <c r="R570" s="10"/>
    </row>
    <row r="571" spans="6:18" x14ac:dyDescent="0.25">
      <c r="F571" s="89"/>
      <c r="G571" s="89"/>
      <c r="H571" s="90"/>
      <c r="I571" s="91"/>
      <c r="J571" s="91"/>
      <c r="K571" s="91"/>
      <c r="L571" s="91"/>
      <c r="M571" s="92"/>
      <c r="O571" s="92"/>
      <c r="P571" s="10"/>
      <c r="Q571" s="10"/>
      <c r="R571" s="10"/>
    </row>
    <row r="572" spans="6:18" x14ac:dyDescent="0.25">
      <c r="F572" s="89"/>
      <c r="G572" s="89"/>
      <c r="H572" s="90"/>
      <c r="I572" s="91"/>
      <c r="J572" s="91"/>
      <c r="K572" s="91"/>
      <c r="L572" s="91"/>
      <c r="M572" s="92"/>
      <c r="O572" s="92"/>
      <c r="P572" s="10"/>
      <c r="Q572" s="10"/>
      <c r="R572" s="10"/>
    </row>
    <row r="573" spans="6:18" x14ac:dyDescent="0.25">
      <c r="F573" s="89"/>
      <c r="G573" s="89"/>
      <c r="H573" s="90"/>
      <c r="I573" s="91"/>
      <c r="J573" s="91"/>
      <c r="K573" s="91"/>
      <c r="L573" s="91"/>
      <c r="M573" s="92"/>
      <c r="O573" s="92"/>
      <c r="P573" s="10"/>
      <c r="Q573" s="10"/>
      <c r="R573" s="10"/>
    </row>
    <row r="574" spans="6:18" x14ac:dyDescent="0.25">
      <c r="F574" s="89"/>
      <c r="G574" s="89"/>
      <c r="H574" s="90"/>
      <c r="I574" s="91"/>
      <c r="J574" s="91"/>
      <c r="K574" s="91"/>
      <c r="L574" s="91"/>
      <c r="M574" s="92"/>
      <c r="O574" s="92"/>
      <c r="P574" s="10"/>
      <c r="Q574" s="10"/>
      <c r="R574" s="10"/>
    </row>
    <row r="575" spans="6:18" x14ac:dyDescent="0.25">
      <c r="F575" s="89"/>
      <c r="G575" s="89"/>
      <c r="H575" s="90"/>
      <c r="I575" s="91"/>
      <c r="J575" s="91"/>
      <c r="K575" s="91"/>
      <c r="L575" s="91"/>
      <c r="M575" s="92"/>
      <c r="O575" s="92"/>
      <c r="P575" s="10"/>
      <c r="Q575" s="10"/>
      <c r="R575" s="10"/>
    </row>
    <row r="576" spans="6:18" x14ac:dyDescent="0.25">
      <c r="F576" s="89"/>
      <c r="G576" s="89"/>
      <c r="H576" s="90"/>
      <c r="I576" s="91"/>
      <c r="J576" s="91"/>
      <c r="K576" s="91"/>
      <c r="L576" s="91"/>
      <c r="M576" s="92"/>
      <c r="O576" s="92"/>
      <c r="P576" s="10"/>
      <c r="Q576" s="10"/>
      <c r="R576" s="10"/>
    </row>
    <row r="577" spans="6:18" x14ac:dyDescent="0.25">
      <c r="F577" s="89"/>
      <c r="G577" s="89"/>
      <c r="H577" s="90"/>
      <c r="I577" s="91"/>
      <c r="J577" s="91"/>
      <c r="K577" s="91"/>
      <c r="L577" s="91"/>
      <c r="M577" s="92"/>
      <c r="O577" s="92"/>
      <c r="P577" s="10"/>
      <c r="Q577" s="10"/>
      <c r="R577" s="10"/>
    </row>
    <row r="578" spans="6:18" x14ac:dyDescent="0.25">
      <c r="F578" s="89"/>
      <c r="G578" s="89"/>
      <c r="H578" s="90"/>
      <c r="I578" s="91"/>
      <c r="J578" s="91"/>
      <c r="K578" s="91"/>
      <c r="L578" s="91"/>
      <c r="M578" s="92"/>
      <c r="O578" s="92"/>
      <c r="P578" s="10"/>
      <c r="Q578" s="10"/>
      <c r="R578" s="10"/>
    </row>
    <row r="579" spans="6:18" x14ac:dyDescent="0.25">
      <c r="F579" s="89"/>
      <c r="G579" s="89"/>
      <c r="H579" s="90"/>
      <c r="I579" s="91"/>
      <c r="J579" s="91"/>
      <c r="K579" s="91"/>
      <c r="L579" s="91"/>
      <c r="M579" s="92"/>
      <c r="O579" s="92"/>
      <c r="P579" s="10"/>
      <c r="Q579" s="10"/>
      <c r="R579" s="10"/>
    </row>
    <row r="580" spans="6:18" x14ac:dyDescent="0.25">
      <c r="F580" s="89"/>
      <c r="G580" s="89"/>
      <c r="H580" s="90"/>
      <c r="I580" s="91"/>
      <c r="J580" s="91"/>
      <c r="K580" s="91"/>
      <c r="L580" s="91"/>
      <c r="M580" s="92"/>
      <c r="O580" s="92"/>
      <c r="P580" s="10"/>
      <c r="Q580" s="10"/>
      <c r="R580" s="10"/>
    </row>
    <row r="581" spans="6:18" x14ac:dyDescent="0.25">
      <c r="F581" s="89"/>
      <c r="G581" s="89"/>
      <c r="H581" s="90"/>
      <c r="I581" s="91"/>
      <c r="J581" s="91"/>
      <c r="K581" s="91"/>
      <c r="L581" s="91"/>
      <c r="M581" s="92"/>
      <c r="O581" s="92"/>
      <c r="P581" s="10"/>
      <c r="Q581" s="10"/>
      <c r="R581" s="10"/>
    </row>
    <row r="582" spans="6:18" x14ac:dyDescent="0.25">
      <c r="F582" s="89"/>
      <c r="G582" s="89"/>
      <c r="H582" s="90"/>
      <c r="I582" s="91"/>
      <c r="J582" s="91"/>
      <c r="K582" s="91"/>
      <c r="L582" s="91"/>
      <c r="M582" s="92"/>
      <c r="O582" s="92"/>
      <c r="P582" s="10"/>
      <c r="Q582" s="10"/>
      <c r="R582" s="10"/>
    </row>
    <row r="583" spans="6:18" x14ac:dyDescent="0.25">
      <c r="F583" s="89"/>
      <c r="G583" s="89"/>
      <c r="H583" s="90"/>
      <c r="I583" s="91"/>
      <c r="J583" s="91"/>
      <c r="K583" s="91"/>
      <c r="L583" s="91"/>
      <c r="M583" s="92"/>
      <c r="O583" s="92"/>
      <c r="P583" s="10"/>
      <c r="Q583" s="10"/>
      <c r="R583" s="10"/>
    </row>
    <row r="584" spans="6:18" x14ac:dyDescent="0.25">
      <c r="F584" s="89"/>
      <c r="G584" s="89"/>
      <c r="H584" s="90"/>
      <c r="I584" s="91"/>
      <c r="J584" s="91"/>
      <c r="K584" s="91"/>
      <c r="L584" s="91"/>
      <c r="M584" s="92"/>
      <c r="O584" s="92"/>
      <c r="P584" s="10"/>
      <c r="Q584" s="10"/>
      <c r="R584" s="10"/>
    </row>
    <row r="585" spans="6:18" x14ac:dyDescent="0.25">
      <c r="F585" s="89"/>
      <c r="G585" s="89"/>
      <c r="H585" s="90"/>
      <c r="I585" s="91"/>
      <c r="J585" s="91"/>
      <c r="K585" s="91"/>
      <c r="L585" s="91"/>
      <c r="M585" s="92"/>
      <c r="O585" s="92"/>
      <c r="P585" s="10"/>
      <c r="Q585" s="10"/>
      <c r="R585" s="10"/>
    </row>
    <row r="586" spans="6:18" x14ac:dyDescent="0.25">
      <c r="F586" s="89"/>
      <c r="G586" s="89"/>
      <c r="H586" s="90"/>
      <c r="I586" s="91"/>
      <c r="J586" s="91"/>
      <c r="K586" s="91"/>
      <c r="L586" s="91"/>
      <c r="M586" s="92"/>
      <c r="O586" s="92"/>
      <c r="P586" s="10"/>
      <c r="Q586" s="10"/>
      <c r="R586" s="10"/>
    </row>
    <row r="587" spans="6:18" x14ac:dyDescent="0.25">
      <c r="F587" s="89"/>
      <c r="G587" s="89"/>
      <c r="H587" s="90"/>
      <c r="I587" s="91"/>
      <c r="J587" s="91"/>
      <c r="K587" s="91"/>
      <c r="L587" s="91"/>
      <c r="M587" s="92"/>
      <c r="O587" s="92"/>
      <c r="P587" s="10"/>
      <c r="Q587" s="10"/>
      <c r="R587" s="10"/>
    </row>
    <row r="588" spans="6:18" x14ac:dyDescent="0.25">
      <c r="F588" s="89"/>
      <c r="G588" s="89"/>
      <c r="H588" s="90"/>
      <c r="I588" s="91"/>
      <c r="J588" s="91"/>
      <c r="K588" s="91"/>
      <c r="L588" s="91"/>
      <c r="M588" s="92"/>
      <c r="O588" s="92"/>
      <c r="P588" s="10"/>
      <c r="Q588" s="10"/>
      <c r="R588" s="10"/>
    </row>
    <row r="589" spans="6:18" x14ac:dyDescent="0.25">
      <c r="F589" s="89"/>
      <c r="G589" s="89"/>
      <c r="H589" s="90"/>
      <c r="I589" s="91"/>
      <c r="J589" s="91"/>
      <c r="K589" s="91"/>
      <c r="L589" s="91"/>
      <c r="M589" s="92"/>
      <c r="O589" s="92"/>
      <c r="P589" s="10"/>
      <c r="Q589" s="10"/>
      <c r="R589" s="10"/>
    </row>
    <row r="590" spans="6:18" x14ac:dyDescent="0.25">
      <c r="F590" s="89"/>
      <c r="G590" s="89"/>
      <c r="H590" s="90"/>
      <c r="I590" s="91"/>
      <c r="J590" s="91"/>
      <c r="K590" s="91"/>
      <c r="L590" s="91"/>
      <c r="M590" s="92"/>
      <c r="O590" s="92"/>
      <c r="P590" s="10"/>
      <c r="Q590" s="10"/>
      <c r="R590" s="10"/>
    </row>
    <row r="591" spans="6:18" x14ac:dyDescent="0.25">
      <c r="F591" s="89"/>
      <c r="G591" s="89"/>
      <c r="H591" s="90"/>
      <c r="I591" s="91"/>
      <c r="J591" s="91"/>
      <c r="K591" s="91"/>
      <c r="L591" s="91"/>
      <c r="M591" s="92"/>
      <c r="O591" s="92"/>
      <c r="P591" s="10"/>
      <c r="Q591" s="10"/>
      <c r="R591" s="10"/>
    </row>
    <row r="592" spans="6:18" x14ac:dyDescent="0.25">
      <c r="F592" s="89"/>
      <c r="G592" s="89"/>
      <c r="H592" s="90"/>
      <c r="I592" s="91"/>
      <c r="J592" s="91"/>
      <c r="K592" s="91"/>
      <c r="L592" s="91"/>
      <c r="M592" s="92"/>
      <c r="O592" s="92"/>
      <c r="P592" s="10"/>
      <c r="Q592" s="10"/>
      <c r="R592" s="10"/>
    </row>
    <row r="593" spans="6:18" x14ac:dyDescent="0.25">
      <c r="F593" s="89"/>
      <c r="G593" s="89"/>
      <c r="H593" s="90"/>
      <c r="I593" s="91"/>
      <c r="J593" s="91"/>
      <c r="K593" s="91"/>
      <c r="L593" s="91"/>
      <c r="M593" s="92"/>
      <c r="O593" s="92"/>
      <c r="P593" s="10"/>
      <c r="Q593" s="10"/>
      <c r="R593" s="10"/>
    </row>
    <row r="594" spans="6:18" x14ac:dyDescent="0.25">
      <c r="F594" s="89"/>
      <c r="G594" s="89"/>
      <c r="H594" s="90"/>
      <c r="I594" s="91"/>
      <c r="J594" s="91"/>
      <c r="K594" s="91"/>
      <c r="L594" s="91"/>
      <c r="M594" s="92"/>
      <c r="O594" s="92"/>
      <c r="P594" s="10"/>
      <c r="Q594" s="10"/>
      <c r="R594" s="10"/>
    </row>
    <row r="595" spans="6:18" x14ac:dyDescent="0.25">
      <c r="F595" s="89"/>
      <c r="G595" s="89"/>
      <c r="H595" s="90"/>
      <c r="I595" s="91"/>
      <c r="J595" s="91"/>
      <c r="K595" s="91"/>
      <c r="L595" s="91"/>
      <c r="M595" s="92"/>
      <c r="O595" s="92"/>
      <c r="P595" s="10"/>
      <c r="Q595" s="10"/>
      <c r="R595" s="10"/>
    </row>
    <row r="596" spans="6:18" x14ac:dyDescent="0.25">
      <c r="F596" s="89"/>
      <c r="G596" s="89"/>
      <c r="H596" s="90"/>
      <c r="I596" s="91"/>
      <c r="J596" s="91"/>
      <c r="K596" s="91"/>
      <c r="L596" s="91"/>
      <c r="M596" s="92"/>
      <c r="O596" s="92"/>
      <c r="P596" s="10"/>
      <c r="Q596" s="10"/>
      <c r="R596" s="10"/>
    </row>
    <row r="597" spans="6:18" x14ac:dyDescent="0.25">
      <c r="F597" s="89"/>
      <c r="G597" s="89"/>
      <c r="H597" s="90"/>
      <c r="I597" s="91"/>
      <c r="J597" s="91"/>
      <c r="K597" s="91"/>
      <c r="L597" s="91"/>
      <c r="M597" s="92"/>
      <c r="O597" s="92"/>
      <c r="P597" s="10"/>
      <c r="Q597" s="10"/>
      <c r="R597" s="10"/>
    </row>
    <row r="598" spans="6:18" x14ac:dyDescent="0.25">
      <c r="F598" s="89"/>
      <c r="G598" s="89"/>
      <c r="H598" s="90"/>
      <c r="I598" s="91"/>
      <c r="J598" s="91"/>
      <c r="K598" s="91"/>
      <c r="L598" s="91"/>
      <c r="M598" s="92"/>
      <c r="O598" s="92"/>
      <c r="P598" s="10"/>
      <c r="Q598" s="10"/>
      <c r="R598" s="10"/>
    </row>
    <row r="599" spans="6:18" x14ac:dyDescent="0.25">
      <c r="F599" s="89"/>
      <c r="G599" s="89"/>
      <c r="H599" s="90"/>
      <c r="I599" s="91"/>
      <c r="J599" s="91"/>
      <c r="K599" s="91"/>
      <c r="L599" s="91"/>
      <c r="M599" s="92"/>
      <c r="O599" s="92"/>
      <c r="P599" s="10"/>
      <c r="Q599" s="10"/>
      <c r="R599" s="10"/>
    </row>
    <row r="600" spans="6:18" x14ac:dyDescent="0.25">
      <c r="F600" s="89"/>
      <c r="G600" s="89"/>
      <c r="H600" s="90"/>
      <c r="I600" s="91"/>
      <c r="J600" s="91"/>
      <c r="K600" s="91"/>
      <c r="L600" s="91"/>
      <c r="M600" s="92"/>
      <c r="O600" s="92"/>
      <c r="P600" s="10"/>
      <c r="Q600" s="10"/>
      <c r="R600" s="10"/>
    </row>
    <row r="601" spans="6:18" x14ac:dyDescent="0.25">
      <c r="F601" s="89"/>
      <c r="G601" s="89"/>
      <c r="H601" s="90"/>
      <c r="I601" s="91"/>
      <c r="J601" s="91"/>
      <c r="K601" s="91"/>
      <c r="L601" s="91"/>
      <c r="M601" s="92"/>
      <c r="O601" s="92"/>
      <c r="P601" s="10"/>
      <c r="Q601" s="10"/>
      <c r="R601" s="10"/>
    </row>
    <row r="602" spans="6:18" x14ac:dyDescent="0.25">
      <c r="F602" s="89"/>
      <c r="G602" s="89"/>
      <c r="H602" s="90"/>
      <c r="I602" s="91"/>
      <c r="J602" s="91"/>
      <c r="K602" s="91"/>
      <c r="L602" s="91"/>
      <c r="M602" s="92"/>
      <c r="O602" s="92"/>
      <c r="P602" s="10"/>
      <c r="Q602" s="10"/>
      <c r="R602" s="10"/>
    </row>
    <row r="603" spans="6:18" x14ac:dyDescent="0.25">
      <c r="F603" s="89"/>
      <c r="G603" s="89"/>
      <c r="H603" s="90"/>
      <c r="I603" s="91"/>
      <c r="J603" s="91"/>
      <c r="K603" s="91"/>
      <c r="L603" s="91"/>
      <c r="M603" s="92"/>
      <c r="O603" s="92"/>
      <c r="P603" s="10"/>
      <c r="Q603" s="10"/>
      <c r="R603" s="10"/>
    </row>
    <row r="604" spans="6:18" x14ac:dyDescent="0.25">
      <c r="F604" s="89"/>
      <c r="G604" s="89"/>
      <c r="H604" s="90"/>
      <c r="I604" s="91"/>
      <c r="J604" s="91"/>
      <c r="K604" s="91"/>
      <c r="L604" s="91"/>
      <c r="M604" s="92"/>
      <c r="O604" s="92"/>
      <c r="P604" s="10"/>
      <c r="Q604" s="10"/>
      <c r="R604" s="10"/>
    </row>
    <row r="605" spans="6:18" x14ac:dyDescent="0.25">
      <c r="F605" s="89"/>
      <c r="G605" s="89"/>
      <c r="H605" s="90"/>
      <c r="I605" s="91"/>
      <c r="J605" s="91"/>
      <c r="K605" s="91"/>
      <c r="L605" s="91"/>
      <c r="M605" s="92"/>
      <c r="O605" s="92"/>
      <c r="P605" s="10"/>
      <c r="Q605" s="10"/>
      <c r="R605" s="10"/>
    </row>
    <row r="606" spans="6:18" x14ac:dyDescent="0.25">
      <c r="F606" s="89"/>
      <c r="G606" s="89"/>
      <c r="H606" s="90"/>
      <c r="I606" s="91"/>
      <c r="J606" s="91"/>
      <c r="K606" s="91"/>
      <c r="L606" s="91"/>
      <c r="M606" s="92"/>
      <c r="O606" s="92"/>
      <c r="P606" s="10"/>
      <c r="Q606" s="10"/>
      <c r="R606" s="10"/>
    </row>
    <row r="607" spans="6:18" x14ac:dyDescent="0.25">
      <c r="F607" s="89"/>
      <c r="G607" s="89"/>
      <c r="H607" s="90"/>
      <c r="I607" s="91"/>
      <c r="J607" s="91"/>
      <c r="K607" s="91"/>
      <c r="L607" s="91"/>
      <c r="M607" s="92"/>
      <c r="O607" s="92"/>
      <c r="P607" s="10"/>
      <c r="Q607" s="10"/>
      <c r="R607" s="10"/>
    </row>
    <row r="608" spans="6:18" x14ac:dyDescent="0.25">
      <c r="F608" s="89"/>
      <c r="G608" s="89"/>
      <c r="H608" s="90"/>
      <c r="I608" s="91"/>
      <c r="J608" s="91"/>
      <c r="K608" s="91"/>
      <c r="L608" s="91"/>
      <c r="M608" s="92"/>
      <c r="O608" s="92"/>
      <c r="P608" s="10"/>
      <c r="Q608" s="10"/>
      <c r="R608" s="10"/>
    </row>
    <row r="609" spans="6:18" x14ac:dyDescent="0.25">
      <c r="F609" s="89"/>
      <c r="G609" s="89"/>
      <c r="H609" s="90"/>
      <c r="I609" s="91"/>
      <c r="J609" s="91"/>
      <c r="K609" s="91"/>
      <c r="L609" s="91"/>
      <c r="M609" s="92"/>
      <c r="O609" s="92"/>
      <c r="P609" s="10"/>
      <c r="Q609" s="10"/>
      <c r="R609" s="10"/>
    </row>
    <row r="610" spans="6:18" x14ac:dyDescent="0.25">
      <c r="F610" s="89"/>
      <c r="G610" s="89"/>
      <c r="H610" s="90"/>
      <c r="I610" s="91"/>
      <c r="J610" s="91"/>
      <c r="K610" s="91"/>
      <c r="L610" s="91"/>
      <c r="M610" s="92"/>
      <c r="O610" s="92"/>
      <c r="P610" s="10"/>
      <c r="Q610" s="10"/>
      <c r="R610" s="10"/>
    </row>
    <row r="611" spans="6:18" x14ac:dyDescent="0.25">
      <c r="F611" s="89"/>
      <c r="G611" s="89"/>
      <c r="H611" s="90"/>
      <c r="I611" s="91"/>
      <c r="J611" s="91"/>
      <c r="K611" s="91"/>
      <c r="L611" s="91"/>
      <c r="M611" s="92"/>
      <c r="O611" s="92"/>
      <c r="P611" s="10"/>
      <c r="Q611" s="10"/>
      <c r="R611" s="10"/>
    </row>
    <row r="612" spans="6:18" x14ac:dyDescent="0.25">
      <c r="F612" s="89"/>
      <c r="G612" s="89"/>
      <c r="H612" s="90"/>
      <c r="I612" s="91"/>
      <c r="J612" s="91"/>
      <c r="K612" s="91"/>
      <c r="L612" s="91"/>
      <c r="M612" s="92"/>
      <c r="O612" s="92"/>
      <c r="P612" s="10"/>
      <c r="Q612" s="10"/>
      <c r="R612" s="10"/>
    </row>
    <row r="613" spans="6:18" x14ac:dyDescent="0.25">
      <c r="F613" s="89"/>
      <c r="G613" s="89"/>
      <c r="H613" s="90"/>
      <c r="I613" s="91"/>
      <c r="J613" s="91"/>
      <c r="K613" s="91"/>
      <c r="L613" s="91"/>
      <c r="M613" s="92"/>
      <c r="O613" s="92"/>
      <c r="P613" s="10"/>
      <c r="Q613" s="10"/>
      <c r="R613" s="10"/>
    </row>
    <row r="614" spans="6:18" x14ac:dyDescent="0.25">
      <c r="F614" s="89"/>
      <c r="G614" s="89"/>
      <c r="H614" s="90"/>
      <c r="I614" s="91"/>
      <c r="J614" s="91"/>
      <c r="K614" s="91"/>
      <c r="L614" s="91"/>
      <c r="M614" s="92"/>
      <c r="O614" s="92"/>
      <c r="P614" s="10"/>
      <c r="Q614" s="10"/>
      <c r="R614" s="10"/>
    </row>
    <row r="615" spans="6:18" x14ac:dyDescent="0.25">
      <c r="F615" s="89"/>
      <c r="G615" s="89"/>
      <c r="H615" s="90"/>
      <c r="I615" s="91"/>
      <c r="J615" s="91"/>
      <c r="K615" s="91"/>
      <c r="L615" s="91"/>
      <c r="M615" s="92"/>
      <c r="O615" s="92"/>
      <c r="P615" s="10"/>
      <c r="Q615" s="10"/>
      <c r="R615" s="10"/>
    </row>
    <row r="616" spans="6:18" x14ac:dyDescent="0.25">
      <c r="F616" s="89"/>
      <c r="G616" s="89"/>
      <c r="H616" s="90"/>
      <c r="I616" s="91"/>
      <c r="J616" s="91"/>
      <c r="K616" s="91"/>
      <c r="L616" s="91"/>
      <c r="M616" s="92"/>
      <c r="O616" s="92"/>
      <c r="P616" s="10"/>
      <c r="Q616" s="10"/>
      <c r="R616" s="10"/>
    </row>
    <row r="617" spans="6:18" x14ac:dyDescent="0.25">
      <c r="F617" s="89"/>
      <c r="G617" s="89"/>
      <c r="H617" s="90"/>
      <c r="I617" s="91"/>
      <c r="J617" s="91"/>
      <c r="K617" s="91"/>
      <c r="L617" s="91"/>
      <c r="M617" s="92"/>
      <c r="O617" s="92"/>
      <c r="P617" s="10"/>
      <c r="Q617" s="10"/>
      <c r="R617" s="10"/>
    </row>
    <row r="618" spans="6:18" x14ac:dyDescent="0.25">
      <c r="F618" s="89"/>
      <c r="G618" s="89"/>
      <c r="H618" s="90"/>
      <c r="I618" s="91"/>
      <c r="J618" s="91"/>
      <c r="K618" s="91"/>
      <c r="L618" s="91"/>
      <c r="M618" s="92"/>
      <c r="O618" s="92"/>
      <c r="P618" s="10"/>
      <c r="Q618" s="10"/>
      <c r="R618" s="10"/>
    </row>
    <row r="619" spans="6:18" x14ac:dyDescent="0.25">
      <c r="F619" s="89"/>
      <c r="G619" s="89"/>
      <c r="H619" s="90"/>
      <c r="I619" s="91"/>
      <c r="J619" s="91"/>
      <c r="K619" s="91"/>
      <c r="L619" s="91"/>
      <c r="M619" s="92"/>
      <c r="O619" s="92"/>
      <c r="P619" s="10"/>
      <c r="Q619" s="10"/>
      <c r="R619" s="10"/>
    </row>
    <row r="620" spans="6:18" x14ac:dyDescent="0.25">
      <c r="F620" s="89"/>
      <c r="G620" s="89"/>
      <c r="H620" s="90"/>
      <c r="I620" s="91"/>
      <c r="J620" s="91"/>
      <c r="K620" s="91"/>
      <c r="L620" s="91"/>
      <c r="M620" s="92"/>
      <c r="O620" s="92"/>
      <c r="P620" s="10"/>
      <c r="Q620" s="10"/>
      <c r="R620" s="10"/>
    </row>
    <row r="621" spans="6:18" x14ac:dyDescent="0.25">
      <c r="F621" s="89"/>
      <c r="G621" s="89"/>
      <c r="H621" s="90"/>
      <c r="I621" s="91"/>
      <c r="J621" s="91"/>
      <c r="K621" s="91"/>
      <c r="L621" s="91"/>
      <c r="M621" s="92"/>
      <c r="O621" s="92"/>
      <c r="P621" s="10"/>
      <c r="Q621" s="10"/>
      <c r="R621" s="10"/>
    </row>
    <row r="622" spans="6:18" x14ac:dyDescent="0.25">
      <c r="F622" s="89"/>
      <c r="G622" s="89"/>
      <c r="H622" s="90"/>
      <c r="I622" s="91"/>
      <c r="J622" s="91"/>
      <c r="K622" s="91"/>
      <c r="L622" s="91"/>
      <c r="M622" s="92"/>
      <c r="O622" s="92"/>
      <c r="P622" s="10"/>
      <c r="Q622" s="10"/>
      <c r="R622" s="10"/>
    </row>
    <row r="623" spans="6:18" x14ac:dyDescent="0.25">
      <c r="F623" s="89"/>
      <c r="G623" s="89"/>
      <c r="H623" s="90"/>
      <c r="I623" s="91"/>
      <c r="J623" s="91"/>
      <c r="K623" s="91"/>
      <c r="L623" s="91"/>
      <c r="M623" s="92"/>
      <c r="O623" s="92"/>
      <c r="P623" s="10"/>
      <c r="Q623" s="10"/>
      <c r="R623" s="10"/>
    </row>
    <row r="624" spans="6:18" x14ac:dyDescent="0.25">
      <c r="F624" s="89"/>
      <c r="G624" s="89"/>
      <c r="H624" s="90"/>
      <c r="I624" s="91"/>
      <c r="J624" s="91"/>
      <c r="K624" s="91"/>
      <c r="L624" s="91"/>
      <c r="M624" s="92"/>
      <c r="O624" s="92"/>
      <c r="P624" s="10"/>
      <c r="Q624" s="10"/>
      <c r="R624" s="10"/>
    </row>
    <row r="625" spans="6:18" x14ac:dyDescent="0.25">
      <c r="F625" s="89"/>
      <c r="G625" s="89"/>
      <c r="H625" s="90"/>
      <c r="I625" s="91"/>
      <c r="J625" s="91"/>
      <c r="K625" s="91"/>
      <c r="L625" s="91"/>
      <c r="M625" s="92"/>
      <c r="O625" s="92"/>
      <c r="P625" s="10"/>
      <c r="Q625" s="10"/>
      <c r="R625" s="10"/>
    </row>
    <row r="626" spans="6:18" x14ac:dyDescent="0.25">
      <c r="F626" s="89"/>
      <c r="G626" s="89"/>
      <c r="H626" s="90"/>
      <c r="I626" s="91"/>
      <c r="J626" s="91"/>
      <c r="K626" s="91"/>
      <c r="L626" s="91"/>
      <c r="M626" s="92"/>
      <c r="O626" s="92"/>
      <c r="P626" s="10"/>
      <c r="Q626" s="10"/>
      <c r="R626" s="10"/>
    </row>
    <row r="627" spans="6:18" x14ac:dyDescent="0.25">
      <c r="F627" s="89"/>
      <c r="G627" s="89"/>
      <c r="H627" s="90"/>
      <c r="I627" s="91"/>
      <c r="J627" s="91"/>
      <c r="K627" s="91"/>
      <c r="L627" s="91"/>
      <c r="M627" s="92"/>
      <c r="O627" s="92"/>
      <c r="P627" s="10"/>
      <c r="Q627" s="10"/>
      <c r="R627" s="10"/>
    </row>
    <row r="628" spans="6:18" x14ac:dyDescent="0.25">
      <c r="F628" s="89"/>
      <c r="G628" s="89"/>
      <c r="H628" s="90"/>
      <c r="I628" s="91"/>
      <c r="J628" s="91"/>
      <c r="K628" s="91"/>
      <c r="L628" s="91"/>
      <c r="M628" s="92"/>
      <c r="O628" s="92"/>
      <c r="P628" s="10"/>
      <c r="Q628" s="10"/>
      <c r="R628" s="10"/>
    </row>
    <row r="629" spans="6:18" x14ac:dyDescent="0.25">
      <c r="F629" s="89"/>
      <c r="G629" s="89"/>
      <c r="H629" s="90"/>
      <c r="I629" s="91"/>
      <c r="J629" s="91"/>
      <c r="K629" s="91"/>
      <c r="L629" s="91"/>
      <c r="M629" s="92"/>
      <c r="O629" s="92"/>
      <c r="P629" s="10"/>
      <c r="Q629" s="10"/>
      <c r="R629" s="10"/>
    </row>
    <row r="630" spans="6:18" x14ac:dyDescent="0.25">
      <c r="F630" s="89"/>
      <c r="G630" s="89"/>
      <c r="H630" s="90"/>
      <c r="I630" s="91"/>
      <c r="J630" s="91"/>
      <c r="K630" s="91"/>
      <c r="L630" s="91"/>
      <c r="M630" s="92"/>
      <c r="O630" s="92"/>
      <c r="P630" s="10"/>
      <c r="Q630" s="10"/>
      <c r="R630" s="10"/>
    </row>
    <row r="631" spans="6:18" x14ac:dyDescent="0.25">
      <c r="F631" s="89"/>
      <c r="G631" s="89"/>
      <c r="H631" s="90"/>
      <c r="I631" s="91"/>
      <c r="J631" s="91"/>
      <c r="K631" s="91"/>
      <c r="L631" s="91"/>
      <c r="M631" s="92"/>
      <c r="O631" s="92"/>
      <c r="P631" s="10"/>
      <c r="Q631" s="10"/>
      <c r="R631" s="10"/>
    </row>
    <row r="632" spans="6:18" x14ac:dyDescent="0.25">
      <c r="F632" s="89"/>
      <c r="G632" s="89"/>
      <c r="H632" s="90"/>
      <c r="I632" s="91"/>
      <c r="J632" s="91"/>
      <c r="K632" s="91"/>
      <c r="L632" s="91"/>
      <c r="M632" s="92"/>
      <c r="O632" s="92"/>
      <c r="P632" s="10"/>
      <c r="Q632" s="10"/>
      <c r="R632" s="10"/>
    </row>
    <row r="633" spans="6:18" x14ac:dyDescent="0.25">
      <c r="F633" s="89"/>
      <c r="G633" s="89"/>
      <c r="H633" s="90"/>
      <c r="I633" s="91"/>
      <c r="J633" s="91"/>
      <c r="K633" s="91"/>
      <c r="L633" s="91"/>
      <c r="M633" s="92"/>
      <c r="O633" s="92"/>
      <c r="P633" s="10"/>
      <c r="Q633" s="10"/>
      <c r="R633" s="10"/>
    </row>
    <row r="634" spans="6:18" x14ac:dyDescent="0.25">
      <c r="F634" s="89"/>
      <c r="G634" s="89"/>
      <c r="H634" s="90"/>
      <c r="I634" s="91"/>
      <c r="J634" s="91"/>
      <c r="K634" s="91"/>
      <c r="L634" s="91"/>
      <c r="M634" s="92"/>
      <c r="O634" s="92"/>
      <c r="P634" s="10"/>
      <c r="Q634" s="10"/>
      <c r="R634" s="10"/>
    </row>
    <row r="635" spans="6:18" x14ac:dyDescent="0.25">
      <c r="F635" s="89"/>
      <c r="G635" s="89"/>
      <c r="H635" s="90"/>
      <c r="I635" s="91"/>
      <c r="J635" s="91"/>
      <c r="K635" s="91"/>
      <c r="L635" s="91"/>
      <c r="M635" s="92"/>
      <c r="O635" s="92"/>
      <c r="P635" s="10"/>
      <c r="Q635" s="10"/>
      <c r="R635" s="10"/>
    </row>
    <row r="636" spans="6:18" x14ac:dyDescent="0.25">
      <c r="F636" s="89"/>
      <c r="G636" s="89"/>
      <c r="H636" s="90"/>
      <c r="I636" s="91"/>
      <c r="J636" s="91"/>
      <c r="K636" s="91"/>
      <c r="L636" s="91"/>
      <c r="M636" s="92"/>
      <c r="O636" s="92"/>
      <c r="P636" s="10"/>
      <c r="Q636" s="10"/>
      <c r="R636" s="10"/>
    </row>
    <row r="637" spans="6:18" x14ac:dyDescent="0.25">
      <c r="F637" s="89"/>
      <c r="G637" s="89"/>
      <c r="H637" s="90"/>
      <c r="I637" s="91"/>
      <c r="J637" s="91"/>
      <c r="K637" s="91"/>
      <c r="L637" s="91"/>
      <c r="M637" s="92"/>
      <c r="O637" s="92"/>
      <c r="P637" s="10"/>
      <c r="Q637" s="10"/>
      <c r="R637" s="10"/>
    </row>
    <row r="638" spans="6:18" x14ac:dyDescent="0.25">
      <c r="F638" s="89"/>
      <c r="G638" s="89"/>
      <c r="H638" s="90"/>
      <c r="I638" s="91"/>
      <c r="J638" s="91"/>
      <c r="K638" s="91"/>
      <c r="L638" s="91"/>
      <c r="M638" s="92"/>
      <c r="O638" s="92"/>
      <c r="P638" s="10"/>
      <c r="Q638" s="10"/>
      <c r="R638" s="10"/>
    </row>
    <row r="639" spans="6:18" x14ac:dyDescent="0.25">
      <c r="F639" s="89"/>
      <c r="G639" s="89"/>
      <c r="H639" s="90"/>
      <c r="I639" s="91"/>
      <c r="J639" s="91"/>
      <c r="K639" s="91"/>
      <c r="L639" s="91"/>
      <c r="M639" s="92"/>
      <c r="O639" s="92"/>
      <c r="P639" s="10"/>
      <c r="Q639" s="10"/>
      <c r="R639" s="10"/>
    </row>
    <row r="640" spans="6:18" x14ac:dyDescent="0.25">
      <c r="F640" s="89"/>
      <c r="G640" s="89"/>
      <c r="H640" s="90"/>
      <c r="I640" s="91"/>
      <c r="J640" s="91"/>
      <c r="K640" s="91"/>
      <c r="L640" s="91"/>
      <c r="M640" s="92"/>
      <c r="O640" s="92"/>
      <c r="P640" s="10"/>
      <c r="Q640" s="10"/>
      <c r="R640" s="10"/>
    </row>
    <row r="641" spans="6:18" x14ac:dyDescent="0.25">
      <c r="F641" s="89"/>
      <c r="G641" s="89"/>
      <c r="H641" s="90"/>
      <c r="I641" s="91"/>
      <c r="J641" s="91"/>
      <c r="K641" s="91"/>
      <c r="L641" s="91"/>
      <c r="M641" s="92"/>
      <c r="O641" s="92"/>
      <c r="P641" s="10"/>
      <c r="Q641" s="10"/>
      <c r="R641" s="10"/>
    </row>
    <row r="642" spans="6:18" x14ac:dyDescent="0.25">
      <c r="F642" s="89"/>
      <c r="G642" s="89"/>
      <c r="H642" s="90"/>
      <c r="I642" s="91"/>
      <c r="J642" s="91"/>
      <c r="K642" s="91"/>
      <c r="L642" s="91"/>
      <c r="M642" s="92"/>
      <c r="O642" s="92"/>
      <c r="P642" s="10"/>
      <c r="Q642" s="10"/>
      <c r="R642" s="10"/>
    </row>
    <row r="643" spans="6:18" x14ac:dyDescent="0.25">
      <c r="F643" s="89"/>
      <c r="G643" s="89"/>
      <c r="H643" s="90"/>
      <c r="I643" s="91"/>
      <c r="J643" s="91"/>
      <c r="K643" s="91"/>
      <c r="L643" s="91"/>
      <c r="M643" s="92"/>
      <c r="O643" s="92"/>
      <c r="P643" s="10"/>
      <c r="Q643" s="10"/>
      <c r="R643" s="10"/>
    </row>
    <row r="644" spans="6:18" x14ac:dyDescent="0.25">
      <c r="F644" s="89"/>
      <c r="G644" s="89"/>
      <c r="H644" s="90"/>
      <c r="I644" s="91"/>
      <c r="J644" s="91"/>
      <c r="K644" s="91"/>
      <c r="L644" s="91"/>
      <c r="M644" s="92"/>
      <c r="O644" s="92"/>
      <c r="P644" s="10"/>
      <c r="Q644" s="10"/>
      <c r="R644" s="10"/>
    </row>
    <row r="645" spans="6:18" x14ac:dyDescent="0.25">
      <c r="F645" s="89"/>
      <c r="G645" s="89"/>
      <c r="H645" s="90"/>
      <c r="I645" s="91"/>
      <c r="J645" s="91"/>
      <c r="K645" s="91"/>
      <c r="L645" s="91"/>
      <c r="M645" s="92"/>
      <c r="O645" s="92"/>
      <c r="P645" s="10"/>
      <c r="Q645" s="10"/>
      <c r="R645" s="10"/>
    </row>
    <row r="646" spans="6:18" x14ac:dyDescent="0.25">
      <c r="F646" s="89"/>
      <c r="G646" s="89"/>
      <c r="H646" s="90"/>
      <c r="I646" s="91"/>
      <c r="J646" s="91"/>
      <c r="K646" s="91"/>
      <c r="L646" s="91"/>
      <c r="M646" s="92"/>
      <c r="O646" s="92"/>
      <c r="P646" s="10"/>
      <c r="Q646" s="10"/>
      <c r="R646" s="10"/>
    </row>
    <row r="647" spans="6:18" x14ac:dyDescent="0.25">
      <c r="F647" s="89"/>
      <c r="G647" s="89"/>
      <c r="H647" s="90"/>
      <c r="I647" s="91"/>
      <c r="J647" s="91"/>
      <c r="K647" s="91"/>
      <c r="L647" s="91"/>
      <c r="M647" s="92"/>
      <c r="O647" s="92"/>
      <c r="P647" s="10"/>
      <c r="Q647" s="10"/>
      <c r="R647" s="10"/>
    </row>
    <row r="648" spans="6:18" x14ac:dyDescent="0.25">
      <c r="F648" s="89"/>
      <c r="G648" s="89"/>
      <c r="H648" s="90"/>
      <c r="I648" s="91"/>
      <c r="J648" s="91"/>
      <c r="K648" s="91"/>
      <c r="L648" s="91"/>
      <c r="M648" s="92"/>
      <c r="O648" s="92"/>
      <c r="P648" s="10"/>
      <c r="Q648" s="10"/>
      <c r="R648" s="10"/>
    </row>
    <row r="649" spans="6:18" x14ac:dyDescent="0.25">
      <c r="F649" s="89"/>
      <c r="G649" s="89"/>
      <c r="H649" s="90"/>
      <c r="I649" s="91"/>
      <c r="J649" s="91"/>
      <c r="K649" s="91"/>
      <c r="L649" s="91"/>
      <c r="M649" s="92"/>
      <c r="O649" s="92"/>
      <c r="P649" s="10"/>
      <c r="Q649" s="10"/>
      <c r="R649" s="10"/>
    </row>
    <row r="650" spans="6:18" x14ac:dyDescent="0.25">
      <c r="F650" s="89"/>
      <c r="G650" s="89"/>
      <c r="H650" s="90"/>
      <c r="I650" s="91"/>
      <c r="J650" s="91"/>
      <c r="K650" s="91"/>
      <c r="L650" s="91"/>
      <c r="M650" s="92"/>
      <c r="O650" s="92"/>
      <c r="P650" s="10"/>
      <c r="Q650" s="10"/>
      <c r="R650" s="10"/>
    </row>
    <row r="651" spans="6:18" x14ac:dyDescent="0.25">
      <c r="F651" s="89"/>
      <c r="G651" s="89"/>
      <c r="H651" s="90"/>
      <c r="I651" s="91"/>
      <c r="J651" s="91"/>
      <c r="K651" s="91"/>
      <c r="L651" s="91"/>
      <c r="M651" s="92"/>
      <c r="O651" s="92"/>
      <c r="P651" s="10"/>
      <c r="Q651" s="10"/>
      <c r="R651" s="10"/>
    </row>
    <row r="652" spans="6:18" x14ac:dyDescent="0.25">
      <c r="F652" s="89"/>
      <c r="G652" s="89"/>
      <c r="H652" s="90"/>
      <c r="I652" s="91"/>
      <c r="J652" s="91"/>
      <c r="K652" s="91"/>
      <c r="L652" s="91"/>
      <c r="M652" s="92"/>
      <c r="O652" s="92"/>
      <c r="P652" s="10"/>
      <c r="Q652" s="10"/>
      <c r="R652" s="10"/>
    </row>
    <row r="653" spans="6:18" x14ac:dyDescent="0.25">
      <c r="F653" s="89"/>
      <c r="G653" s="89"/>
      <c r="H653" s="90"/>
      <c r="I653" s="91"/>
      <c r="J653" s="91"/>
      <c r="K653" s="91"/>
      <c r="L653" s="91"/>
      <c r="M653" s="92"/>
      <c r="O653" s="92"/>
      <c r="P653" s="10"/>
      <c r="Q653" s="10"/>
      <c r="R653" s="10"/>
    </row>
    <row r="654" spans="6:18" x14ac:dyDescent="0.25">
      <c r="F654" s="89"/>
      <c r="G654" s="89"/>
      <c r="H654" s="90"/>
      <c r="I654" s="91"/>
      <c r="J654" s="91"/>
      <c r="K654" s="91"/>
      <c r="L654" s="91"/>
      <c r="M654" s="92"/>
      <c r="O654" s="92"/>
      <c r="P654" s="10"/>
      <c r="Q654" s="10"/>
      <c r="R654" s="10"/>
    </row>
    <row r="655" spans="6:18" x14ac:dyDescent="0.25">
      <c r="F655" s="89"/>
      <c r="G655" s="89"/>
      <c r="H655" s="90"/>
      <c r="I655" s="91"/>
      <c r="J655" s="91"/>
      <c r="K655" s="91"/>
      <c r="L655" s="91"/>
      <c r="M655" s="92"/>
      <c r="O655" s="92"/>
      <c r="P655" s="10"/>
      <c r="Q655" s="10"/>
      <c r="R655" s="10"/>
    </row>
    <row r="656" spans="6:18" x14ac:dyDescent="0.25">
      <c r="F656" s="89"/>
      <c r="G656" s="89"/>
      <c r="H656" s="90"/>
      <c r="I656" s="91"/>
      <c r="J656" s="91"/>
      <c r="K656" s="91"/>
      <c r="L656" s="91"/>
      <c r="M656" s="92"/>
      <c r="O656" s="92"/>
      <c r="P656" s="10"/>
      <c r="Q656" s="10"/>
      <c r="R656" s="10"/>
    </row>
    <row r="657" spans="6:18" x14ac:dyDescent="0.25">
      <c r="F657" s="89"/>
      <c r="G657" s="89"/>
      <c r="H657" s="90"/>
      <c r="I657" s="91"/>
      <c r="J657" s="91"/>
      <c r="K657" s="91"/>
      <c r="L657" s="91"/>
      <c r="M657" s="92"/>
      <c r="O657" s="92"/>
      <c r="P657" s="10"/>
      <c r="Q657" s="10"/>
      <c r="R657" s="10"/>
    </row>
    <row r="658" spans="6:18" x14ac:dyDescent="0.25">
      <c r="F658" s="89"/>
      <c r="G658" s="89"/>
      <c r="H658" s="90"/>
      <c r="I658" s="91"/>
      <c r="J658" s="91"/>
      <c r="K658" s="91"/>
      <c r="L658" s="91"/>
      <c r="M658" s="92"/>
      <c r="O658" s="92"/>
      <c r="P658" s="10"/>
      <c r="Q658" s="10"/>
      <c r="R658" s="10"/>
    </row>
    <row r="659" spans="6:18" x14ac:dyDescent="0.25">
      <c r="F659" s="89"/>
      <c r="G659" s="89"/>
      <c r="H659" s="90"/>
      <c r="I659" s="91"/>
      <c r="J659" s="91"/>
      <c r="K659" s="91"/>
      <c r="L659" s="91"/>
      <c r="M659" s="92"/>
      <c r="O659" s="92"/>
      <c r="P659" s="10"/>
      <c r="Q659" s="10"/>
      <c r="R659" s="10"/>
    </row>
    <row r="660" spans="6:18" x14ac:dyDescent="0.25">
      <c r="F660" s="89"/>
      <c r="G660" s="89"/>
      <c r="H660" s="90"/>
      <c r="I660" s="91"/>
      <c r="J660" s="91"/>
      <c r="K660" s="91"/>
      <c r="L660" s="91"/>
      <c r="M660" s="92"/>
      <c r="O660" s="92"/>
      <c r="P660" s="10"/>
      <c r="Q660" s="10"/>
      <c r="R660" s="10"/>
    </row>
    <row r="661" spans="6:18" x14ac:dyDescent="0.25">
      <c r="F661" s="89"/>
      <c r="G661" s="89"/>
      <c r="H661" s="90"/>
      <c r="I661" s="91"/>
      <c r="J661" s="91"/>
      <c r="K661" s="91"/>
      <c r="L661" s="91"/>
      <c r="M661" s="92"/>
      <c r="O661" s="92"/>
      <c r="P661" s="10"/>
      <c r="Q661" s="10"/>
      <c r="R661" s="10"/>
    </row>
    <row r="662" spans="6:18" x14ac:dyDescent="0.25">
      <c r="F662" s="89"/>
      <c r="G662" s="89"/>
      <c r="H662" s="90"/>
      <c r="I662" s="91"/>
      <c r="J662" s="91"/>
      <c r="K662" s="91"/>
      <c r="L662" s="91"/>
      <c r="M662" s="92"/>
      <c r="O662" s="92"/>
      <c r="P662" s="10"/>
      <c r="Q662" s="10"/>
      <c r="R662" s="10"/>
    </row>
    <row r="663" spans="6:18" x14ac:dyDescent="0.25">
      <c r="F663" s="89"/>
      <c r="G663" s="89"/>
      <c r="H663" s="90"/>
      <c r="I663" s="91"/>
      <c r="J663" s="91"/>
      <c r="K663" s="91"/>
      <c r="L663" s="91"/>
      <c r="M663" s="92"/>
      <c r="O663" s="92"/>
      <c r="P663" s="10"/>
      <c r="Q663" s="10"/>
      <c r="R663" s="10"/>
    </row>
    <row r="664" spans="6:18" x14ac:dyDescent="0.25">
      <c r="F664" s="89"/>
      <c r="G664" s="89"/>
      <c r="H664" s="90"/>
      <c r="I664" s="91"/>
      <c r="J664" s="91"/>
      <c r="K664" s="91"/>
      <c r="L664" s="91"/>
      <c r="M664" s="92"/>
      <c r="O664" s="92"/>
      <c r="P664" s="10"/>
      <c r="Q664" s="10"/>
      <c r="R664" s="10"/>
    </row>
    <row r="665" spans="6:18" x14ac:dyDescent="0.25">
      <c r="F665" s="89"/>
      <c r="G665" s="89"/>
      <c r="H665" s="90"/>
      <c r="I665" s="91"/>
      <c r="J665" s="91"/>
      <c r="K665" s="91"/>
      <c r="L665" s="91"/>
      <c r="M665" s="92"/>
      <c r="O665" s="92"/>
      <c r="P665" s="10"/>
      <c r="Q665" s="10"/>
      <c r="R665" s="10"/>
    </row>
    <row r="666" spans="6:18" x14ac:dyDescent="0.25">
      <c r="F666" s="89"/>
      <c r="G666" s="89"/>
      <c r="H666" s="90"/>
      <c r="I666" s="91"/>
      <c r="J666" s="91"/>
      <c r="K666" s="91"/>
      <c r="L666" s="91"/>
      <c r="M666" s="92"/>
      <c r="O666" s="92"/>
      <c r="P666" s="10"/>
      <c r="Q666" s="10"/>
      <c r="R666" s="10"/>
    </row>
    <row r="667" spans="6:18" x14ac:dyDescent="0.25">
      <c r="F667" s="89"/>
      <c r="G667" s="89"/>
      <c r="H667" s="90"/>
      <c r="I667" s="91"/>
      <c r="J667" s="91"/>
      <c r="K667" s="91"/>
      <c r="L667" s="91"/>
      <c r="M667" s="92"/>
      <c r="O667" s="92"/>
      <c r="P667" s="10"/>
      <c r="Q667" s="10"/>
      <c r="R667" s="10"/>
    </row>
    <row r="668" spans="6:18" x14ac:dyDescent="0.25">
      <c r="F668" s="89"/>
      <c r="G668" s="89"/>
      <c r="H668" s="90"/>
      <c r="I668" s="91"/>
      <c r="J668" s="91"/>
      <c r="K668" s="91"/>
      <c r="L668" s="91"/>
      <c r="M668" s="92"/>
      <c r="O668" s="92"/>
      <c r="P668" s="10"/>
      <c r="Q668" s="10"/>
      <c r="R668" s="10"/>
    </row>
    <row r="669" spans="6:18" x14ac:dyDescent="0.25">
      <c r="F669" s="89"/>
      <c r="G669" s="89"/>
      <c r="H669" s="90"/>
      <c r="I669" s="91"/>
      <c r="J669" s="91"/>
      <c r="K669" s="91"/>
      <c r="L669" s="91"/>
      <c r="M669" s="92"/>
      <c r="O669" s="92"/>
      <c r="P669" s="10"/>
      <c r="Q669" s="10"/>
      <c r="R669" s="10"/>
    </row>
    <row r="670" spans="6:18" x14ac:dyDescent="0.25">
      <c r="F670" s="89"/>
      <c r="G670" s="89"/>
      <c r="H670" s="90"/>
      <c r="I670" s="91"/>
      <c r="J670" s="91"/>
      <c r="K670" s="91"/>
      <c r="L670" s="91"/>
      <c r="M670" s="92"/>
      <c r="O670" s="92"/>
      <c r="P670" s="10"/>
      <c r="Q670" s="10"/>
      <c r="R670" s="10"/>
    </row>
    <row r="671" spans="6:18" x14ac:dyDescent="0.25">
      <c r="F671" s="89"/>
      <c r="G671" s="89"/>
      <c r="H671" s="90"/>
      <c r="I671" s="91"/>
      <c r="J671" s="91"/>
      <c r="K671" s="91"/>
      <c r="L671" s="91"/>
      <c r="M671" s="92"/>
      <c r="O671" s="92"/>
      <c r="P671" s="10"/>
      <c r="Q671" s="10"/>
      <c r="R671" s="10"/>
    </row>
    <row r="672" spans="6:18" x14ac:dyDescent="0.25">
      <c r="F672" s="89"/>
      <c r="G672" s="89"/>
      <c r="H672" s="90"/>
      <c r="I672" s="91"/>
      <c r="J672" s="91"/>
      <c r="K672" s="91"/>
      <c r="L672" s="91"/>
      <c r="M672" s="92"/>
      <c r="O672" s="92"/>
      <c r="P672" s="10"/>
      <c r="Q672" s="10"/>
      <c r="R672" s="10"/>
    </row>
    <row r="673" spans="6:18" x14ac:dyDescent="0.25">
      <c r="F673" s="89"/>
      <c r="G673" s="89"/>
      <c r="H673" s="90"/>
      <c r="I673" s="91"/>
      <c r="J673" s="91"/>
      <c r="K673" s="91"/>
      <c r="L673" s="91"/>
      <c r="M673" s="92"/>
      <c r="O673" s="92"/>
      <c r="P673" s="10"/>
      <c r="Q673" s="10"/>
      <c r="R673" s="10"/>
    </row>
    <row r="674" spans="6:18" x14ac:dyDescent="0.25">
      <c r="F674" s="89"/>
      <c r="G674" s="89"/>
      <c r="H674" s="90"/>
      <c r="I674" s="91"/>
      <c r="J674" s="91"/>
      <c r="K674" s="91"/>
      <c r="L674" s="91"/>
      <c r="M674" s="92"/>
      <c r="O674" s="92"/>
      <c r="P674" s="10"/>
      <c r="Q674" s="10"/>
      <c r="R674" s="10"/>
    </row>
    <row r="675" spans="6:18" x14ac:dyDescent="0.25">
      <c r="F675" s="89"/>
      <c r="G675" s="89"/>
      <c r="H675" s="90"/>
      <c r="I675" s="91"/>
      <c r="J675" s="91"/>
      <c r="K675" s="91"/>
      <c r="L675" s="91"/>
      <c r="M675" s="92"/>
      <c r="O675" s="92"/>
      <c r="P675" s="10"/>
      <c r="Q675" s="10"/>
      <c r="R675" s="10"/>
    </row>
    <row r="676" spans="6:18" x14ac:dyDescent="0.25">
      <c r="F676" s="89"/>
      <c r="G676" s="89"/>
      <c r="H676" s="90"/>
      <c r="I676" s="91"/>
      <c r="J676" s="91"/>
      <c r="K676" s="91"/>
      <c r="L676" s="91"/>
      <c r="M676" s="92"/>
      <c r="O676" s="92"/>
      <c r="P676" s="10"/>
      <c r="Q676" s="10"/>
      <c r="R676" s="10"/>
    </row>
    <row r="677" spans="6:18" x14ac:dyDescent="0.25">
      <c r="F677" s="89"/>
      <c r="G677" s="89"/>
      <c r="H677" s="90"/>
      <c r="I677" s="91"/>
      <c r="J677" s="91"/>
      <c r="K677" s="91"/>
      <c r="L677" s="91"/>
      <c r="M677" s="92"/>
      <c r="O677" s="92"/>
      <c r="P677" s="10"/>
      <c r="Q677" s="10"/>
      <c r="R677" s="10"/>
    </row>
    <row r="678" spans="6:18" x14ac:dyDescent="0.25">
      <c r="F678" s="89"/>
      <c r="G678" s="89"/>
      <c r="H678" s="90"/>
      <c r="I678" s="91"/>
      <c r="J678" s="91"/>
      <c r="K678" s="91"/>
      <c r="L678" s="91"/>
      <c r="M678" s="92"/>
      <c r="O678" s="92"/>
      <c r="P678" s="10"/>
      <c r="Q678" s="10"/>
      <c r="R678" s="10"/>
    </row>
    <row r="679" spans="6:18" x14ac:dyDescent="0.25">
      <c r="F679" s="89"/>
      <c r="G679" s="89"/>
      <c r="H679" s="90"/>
      <c r="I679" s="91"/>
      <c r="J679" s="91"/>
      <c r="K679" s="91"/>
      <c r="L679" s="91"/>
      <c r="M679" s="92"/>
      <c r="O679" s="92"/>
      <c r="P679" s="10"/>
      <c r="Q679" s="10"/>
      <c r="R679" s="10"/>
    </row>
    <row r="680" spans="6:18" x14ac:dyDescent="0.25">
      <c r="F680" s="89"/>
      <c r="G680" s="89"/>
      <c r="H680" s="90"/>
      <c r="I680" s="91"/>
      <c r="J680" s="91"/>
      <c r="K680" s="91"/>
      <c r="L680" s="91"/>
      <c r="M680" s="92"/>
      <c r="O680" s="92"/>
      <c r="P680" s="10"/>
      <c r="Q680" s="10"/>
      <c r="R680" s="10"/>
    </row>
    <row r="681" spans="6:18" x14ac:dyDescent="0.25">
      <c r="F681" s="89"/>
      <c r="G681" s="89"/>
      <c r="H681" s="90"/>
      <c r="I681" s="91"/>
      <c r="J681" s="91"/>
      <c r="K681" s="91"/>
      <c r="L681" s="91"/>
      <c r="M681" s="92"/>
      <c r="O681" s="92"/>
      <c r="P681" s="10"/>
      <c r="Q681" s="10"/>
      <c r="R681" s="10"/>
    </row>
    <row r="682" spans="6:18" x14ac:dyDescent="0.25">
      <c r="F682" s="89"/>
      <c r="G682" s="89"/>
      <c r="H682" s="90"/>
      <c r="I682" s="91"/>
      <c r="J682" s="91"/>
      <c r="K682" s="91"/>
      <c r="L682" s="91"/>
      <c r="M682" s="92"/>
      <c r="O682" s="92"/>
      <c r="P682" s="10"/>
      <c r="Q682" s="10"/>
      <c r="R682" s="10"/>
    </row>
    <row r="683" spans="6:18" x14ac:dyDescent="0.25">
      <c r="F683" s="89"/>
      <c r="G683" s="89"/>
      <c r="H683" s="90"/>
      <c r="I683" s="91"/>
      <c r="J683" s="91"/>
      <c r="K683" s="91"/>
      <c r="L683" s="91"/>
      <c r="M683" s="92"/>
      <c r="O683" s="92"/>
      <c r="P683" s="10"/>
      <c r="Q683" s="10"/>
      <c r="R683" s="10"/>
    </row>
    <row r="684" spans="6:18" x14ac:dyDescent="0.25">
      <c r="F684" s="89"/>
      <c r="G684" s="89"/>
      <c r="H684" s="90"/>
      <c r="I684" s="91"/>
      <c r="J684" s="91"/>
      <c r="K684" s="91"/>
      <c r="L684" s="91"/>
      <c r="M684" s="92"/>
      <c r="O684" s="92"/>
      <c r="P684" s="10"/>
      <c r="Q684" s="10"/>
      <c r="R684" s="10"/>
    </row>
    <row r="685" spans="6:18" x14ac:dyDescent="0.25">
      <c r="F685" s="89"/>
      <c r="G685" s="89"/>
      <c r="H685" s="90"/>
      <c r="I685" s="91"/>
      <c r="J685" s="91"/>
      <c r="K685" s="91"/>
      <c r="L685" s="91"/>
      <c r="M685" s="92"/>
      <c r="O685" s="92"/>
      <c r="P685" s="10"/>
      <c r="Q685" s="10"/>
      <c r="R685" s="10"/>
    </row>
    <row r="686" spans="6:18" x14ac:dyDescent="0.25">
      <c r="F686" s="89"/>
      <c r="G686" s="89"/>
      <c r="H686" s="90"/>
      <c r="I686" s="91"/>
      <c r="J686" s="91"/>
      <c r="K686" s="91"/>
      <c r="L686" s="91"/>
      <c r="M686" s="92"/>
      <c r="O686" s="92"/>
      <c r="P686" s="10"/>
      <c r="Q686" s="10"/>
      <c r="R686" s="10"/>
    </row>
    <row r="687" spans="6:18" x14ac:dyDescent="0.25">
      <c r="F687" s="89"/>
      <c r="G687" s="89"/>
      <c r="H687" s="90"/>
      <c r="I687" s="91"/>
      <c r="J687" s="91"/>
      <c r="K687" s="91"/>
      <c r="L687" s="91"/>
      <c r="M687" s="92"/>
      <c r="O687" s="92"/>
      <c r="P687" s="10"/>
      <c r="Q687" s="10"/>
      <c r="R687" s="10"/>
    </row>
    <row r="688" spans="6:18" x14ac:dyDescent="0.25">
      <c r="F688" s="89"/>
      <c r="G688" s="89"/>
      <c r="H688" s="90"/>
      <c r="I688" s="91"/>
      <c r="J688" s="91"/>
      <c r="K688" s="91"/>
      <c r="L688" s="91"/>
      <c r="M688" s="92"/>
      <c r="O688" s="92"/>
      <c r="P688" s="10"/>
      <c r="Q688" s="10"/>
      <c r="R688" s="10"/>
    </row>
    <row r="689" spans="6:18" x14ac:dyDescent="0.25">
      <c r="F689" s="89"/>
      <c r="G689" s="89"/>
      <c r="H689" s="90"/>
      <c r="I689" s="91"/>
      <c r="J689" s="91"/>
      <c r="K689" s="91"/>
      <c r="L689" s="91"/>
      <c r="M689" s="92"/>
      <c r="O689" s="92"/>
      <c r="P689" s="10"/>
      <c r="Q689" s="10"/>
      <c r="R689" s="10"/>
    </row>
    <row r="690" spans="6:18" x14ac:dyDescent="0.25">
      <c r="F690" s="89"/>
      <c r="G690" s="89"/>
      <c r="H690" s="90"/>
      <c r="I690" s="91"/>
      <c r="J690" s="91"/>
      <c r="K690" s="91"/>
      <c r="L690" s="91"/>
      <c r="M690" s="92"/>
      <c r="O690" s="92"/>
      <c r="P690" s="10"/>
      <c r="Q690" s="10"/>
      <c r="R690" s="10"/>
    </row>
    <row r="691" spans="6:18" x14ac:dyDescent="0.25">
      <c r="F691" s="89"/>
      <c r="G691" s="89"/>
      <c r="H691" s="90"/>
      <c r="I691" s="91"/>
      <c r="J691" s="91"/>
      <c r="K691" s="91"/>
      <c r="L691" s="91"/>
      <c r="M691" s="92"/>
      <c r="O691" s="92"/>
      <c r="P691" s="10"/>
      <c r="Q691" s="10"/>
      <c r="R691" s="10"/>
    </row>
    <row r="692" spans="6:18" x14ac:dyDescent="0.25">
      <c r="F692" s="89"/>
      <c r="G692" s="89"/>
      <c r="H692" s="90"/>
      <c r="I692" s="91"/>
      <c r="J692" s="91"/>
      <c r="K692" s="91"/>
      <c r="L692" s="91"/>
      <c r="M692" s="92"/>
      <c r="O692" s="92"/>
      <c r="P692" s="10"/>
      <c r="Q692" s="10"/>
      <c r="R692" s="10"/>
    </row>
    <row r="693" spans="6:18" x14ac:dyDescent="0.25">
      <c r="F693" s="89"/>
      <c r="G693" s="89"/>
      <c r="H693" s="90"/>
      <c r="I693" s="91"/>
      <c r="J693" s="91"/>
      <c r="K693" s="91"/>
      <c r="L693" s="91"/>
      <c r="M693" s="92"/>
      <c r="O693" s="92"/>
      <c r="P693" s="10"/>
      <c r="Q693" s="10"/>
      <c r="R693" s="10"/>
    </row>
    <row r="694" spans="6:18" x14ac:dyDescent="0.25">
      <c r="F694" s="89"/>
      <c r="G694" s="89"/>
      <c r="H694" s="90"/>
      <c r="I694" s="91"/>
      <c r="J694" s="91"/>
      <c r="K694" s="91"/>
      <c r="L694" s="91"/>
      <c r="M694" s="92"/>
      <c r="O694" s="92"/>
      <c r="P694" s="10"/>
      <c r="Q694" s="10"/>
      <c r="R694" s="10"/>
    </row>
    <row r="695" spans="6:18" x14ac:dyDescent="0.25">
      <c r="F695" s="89"/>
      <c r="G695" s="89"/>
      <c r="H695" s="90"/>
      <c r="I695" s="91"/>
      <c r="J695" s="91"/>
      <c r="K695" s="91"/>
      <c r="L695" s="91"/>
      <c r="M695" s="92"/>
      <c r="O695" s="92"/>
      <c r="P695" s="10"/>
      <c r="Q695" s="10"/>
      <c r="R695" s="10"/>
    </row>
    <row r="696" spans="6:18" x14ac:dyDescent="0.25">
      <c r="F696" s="89"/>
      <c r="G696" s="89"/>
      <c r="H696" s="90"/>
      <c r="I696" s="91"/>
      <c r="J696" s="91"/>
      <c r="K696" s="91"/>
      <c r="L696" s="91"/>
      <c r="M696" s="92"/>
      <c r="O696" s="92"/>
      <c r="P696" s="10"/>
      <c r="Q696" s="10"/>
      <c r="R696" s="10"/>
    </row>
    <row r="697" spans="6:18" x14ac:dyDescent="0.25">
      <c r="F697" s="89"/>
      <c r="G697" s="89"/>
      <c r="H697" s="90"/>
      <c r="I697" s="91"/>
      <c r="J697" s="91"/>
      <c r="K697" s="91"/>
      <c r="L697" s="91"/>
      <c r="M697" s="92"/>
      <c r="O697" s="92"/>
      <c r="P697" s="10"/>
      <c r="Q697" s="10"/>
      <c r="R697" s="10"/>
    </row>
    <row r="698" spans="6:18" x14ac:dyDescent="0.25">
      <c r="F698" s="89"/>
      <c r="G698" s="89"/>
      <c r="H698" s="90"/>
      <c r="I698" s="91"/>
      <c r="J698" s="91"/>
      <c r="K698" s="91"/>
      <c r="L698" s="91"/>
      <c r="M698" s="92"/>
      <c r="O698" s="92"/>
      <c r="P698" s="10"/>
      <c r="Q698" s="10"/>
      <c r="R698" s="10"/>
    </row>
    <row r="699" spans="6:18" x14ac:dyDescent="0.25">
      <c r="F699" s="89"/>
      <c r="G699" s="89"/>
      <c r="H699" s="90"/>
      <c r="I699" s="91"/>
      <c r="J699" s="91"/>
      <c r="K699" s="91"/>
      <c r="L699" s="91"/>
      <c r="M699" s="92"/>
      <c r="O699" s="92"/>
      <c r="P699" s="10"/>
      <c r="Q699" s="10"/>
      <c r="R699" s="10"/>
    </row>
    <row r="700" spans="6:18" x14ac:dyDescent="0.25">
      <c r="F700" s="89"/>
      <c r="G700" s="89"/>
      <c r="H700" s="90"/>
      <c r="I700" s="91"/>
      <c r="J700" s="91"/>
      <c r="K700" s="91"/>
      <c r="L700" s="91"/>
      <c r="M700" s="92"/>
      <c r="O700" s="92"/>
      <c r="P700" s="10"/>
      <c r="Q700" s="10"/>
      <c r="R700" s="10"/>
    </row>
    <row r="701" spans="6:18" x14ac:dyDescent="0.25">
      <c r="F701" s="89"/>
      <c r="G701" s="89"/>
      <c r="H701" s="90"/>
      <c r="I701" s="91"/>
      <c r="J701" s="91"/>
      <c r="K701" s="91"/>
      <c r="L701" s="91"/>
      <c r="M701" s="92"/>
      <c r="O701" s="92"/>
      <c r="P701" s="10"/>
      <c r="Q701" s="10"/>
      <c r="R701" s="10"/>
    </row>
    <row r="702" spans="6:18" x14ac:dyDescent="0.25">
      <c r="F702" s="89"/>
      <c r="G702" s="89"/>
      <c r="H702" s="90"/>
      <c r="I702" s="91"/>
      <c r="J702" s="91"/>
      <c r="K702" s="91"/>
      <c r="L702" s="91"/>
      <c r="M702" s="92"/>
      <c r="O702" s="92"/>
      <c r="P702" s="10"/>
      <c r="Q702" s="10"/>
      <c r="R702" s="10"/>
    </row>
    <row r="703" spans="6:18" x14ac:dyDescent="0.25">
      <c r="F703" s="89"/>
      <c r="G703" s="89"/>
      <c r="H703" s="90"/>
      <c r="I703" s="91"/>
      <c r="J703" s="91"/>
      <c r="K703" s="91"/>
      <c r="L703" s="91"/>
      <c r="M703" s="92"/>
      <c r="O703" s="92"/>
      <c r="P703" s="10"/>
      <c r="Q703" s="10"/>
      <c r="R703" s="10"/>
    </row>
    <row r="704" spans="6:18" x14ac:dyDescent="0.25">
      <c r="F704" s="89"/>
      <c r="G704" s="89"/>
      <c r="H704" s="90"/>
      <c r="I704" s="91"/>
      <c r="J704" s="91"/>
      <c r="K704" s="91"/>
      <c r="L704" s="91"/>
      <c r="M704" s="92"/>
      <c r="O704" s="92"/>
      <c r="P704" s="10"/>
      <c r="Q704" s="10"/>
      <c r="R704" s="10"/>
    </row>
    <row r="705" spans="6:18" x14ac:dyDescent="0.25">
      <c r="F705" s="89"/>
      <c r="G705" s="89"/>
      <c r="H705" s="90"/>
      <c r="I705" s="91"/>
      <c r="J705" s="91"/>
      <c r="K705" s="91"/>
      <c r="L705" s="91"/>
      <c r="M705" s="92"/>
      <c r="O705" s="92"/>
      <c r="P705" s="10"/>
      <c r="Q705" s="10"/>
      <c r="R705" s="10"/>
    </row>
    <row r="706" spans="6:18" x14ac:dyDescent="0.25">
      <c r="F706" s="89"/>
      <c r="G706" s="89"/>
      <c r="H706" s="90"/>
      <c r="I706" s="91"/>
      <c r="J706" s="91"/>
      <c r="K706" s="91"/>
      <c r="L706" s="91"/>
      <c r="M706" s="92"/>
      <c r="O706" s="92"/>
      <c r="P706" s="10"/>
      <c r="Q706" s="10"/>
      <c r="R706" s="10"/>
    </row>
    <row r="707" spans="6:18" x14ac:dyDescent="0.25">
      <c r="F707" s="89"/>
      <c r="G707" s="89"/>
      <c r="H707" s="90"/>
      <c r="I707" s="91"/>
      <c r="J707" s="91"/>
      <c r="K707" s="91"/>
      <c r="L707" s="91"/>
      <c r="M707" s="92"/>
      <c r="O707" s="92"/>
      <c r="P707" s="10"/>
      <c r="Q707" s="10"/>
      <c r="R707" s="10"/>
    </row>
    <row r="708" spans="6:18" x14ac:dyDescent="0.25">
      <c r="F708" s="89"/>
      <c r="G708" s="89"/>
      <c r="H708" s="90"/>
      <c r="I708" s="91"/>
      <c r="J708" s="91"/>
      <c r="K708" s="91"/>
      <c r="L708" s="91"/>
      <c r="M708" s="92"/>
      <c r="O708" s="92"/>
      <c r="P708" s="10"/>
      <c r="Q708" s="10"/>
      <c r="R708" s="10"/>
    </row>
    <row r="709" spans="6:18" x14ac:dyDescent="0.25">
      <c r="F709" s="89"/>
      <c r="G709" s="89"/>
      <c r="H709" s="90"/>
      <c r="I709" s="91"/>
      <c r="J709" s="91"/>
      <c r="K709" s="91"/>
      <c r="L709" s="91"/>
      <c r="M709" s="92"/>
      <c r="O709" s="92"/>
      <c r="P709" s="10"/>
      <c r="Q709" s="10"/>
      <c r="R709" s="10"/>
    </row>
    <row r="710" spans="6:18" x14ac:dyDescent="0.25">
      <c r="F710" s="89"/>
      <c r="G710" s="89"/>
      <c r="H710" s="90"/>
      <c r="I710" s="91"/>
      <c r="J710" s="91"/>
      <c r="K710" s="91"/>
      <c r="L710" s="91"/>
      <c r="M710" s="92"/>
      <c r="O710" s="92"/>
      <c r="P710" s="10"/>
      <c r="Q710" s="10"/>
      <c r="R710" s="10"/>
    </row>
    <row r="711" spans="6:18" x14ac:dyDescent="0.25">
      <c r="F711" s="89"/>
      <c r="G711" s="89"/>
      <c r="H711" s="90"/>
      <c r="I711" s="91"/>
      <c r="J711" s="91"/>
      <c r="K711" s="91"/>
      <c r="L711" s="91"/>
      <c r="M711" s="92"/>
      <c r="O711" s="92"/>
      <c r="P711" s="10"/>
      <c r="Q711" s="10"/>
      <c r="R711" s="10"/>
    </row>
    <row r="712" spans="6:18" x14ac:dyDescent="0.25">
      <c r="F712" s="89"/>
      <c r="G712" s="89"/>
      <c r="H712" s="90"/>
      <c r="I712" s="91"/>
      <c r="J712" s="91"/>
      <c r="K712" s="91"/>
      <c r="L712" s="91"/>
      <c r="M712" s="92"/>
      <c r="O712" s="92"/>
      <c r="P712" s="10"/>
      <c r="Q712" s="10"/>
      <c r="R712" s="10"/>
    </row>
    <row r="713" spans="6:18" x14ac:dyDescent="0.25">
      <c r="F713" s="89"/>
      <c r="G713" s="89"/>
      <c r="H713" s="90"/>
      <c r="I713" s="91"/>
      <c r="J713" s="91"/>
      <c r="K713" s="91"/>
      <c r="L713" s="91"/>
      <c r="M713" s="92"/>
      <c r="O713" s="92"/>
      <c r="P713" s="10"/>
      <c r="Q713" s="10"/>
      <c r="R713" s="10"/>
    </row>
    <row r="714" spans="6:18" x14ac:dyDescent="0.25">
      <c r="F714" s="89"/>
      <c r="G714" s="89"/>
      <c r="H714" s="90"/>
      <c r="I714" s="91"/>
      <c r="J714" s="91"/>
      <c r="K714" s="91"/>
      <c r="L714" s="91"/>
      <c r="M714" s="92"/>
      <c r="O714" s="92"/>
      <c r="P714" s="10"/>
      <c r="Q714" s="10"/>
      <c r="R714" s="10"/>
    </row>
    <row r="715" spans="6:18" x14ac:dyDescent="0.25">
      <c r="F715" s="89"/>
      <c r="G715" s="89"/>
      <c r="H715" s="90"/>
      <c r="I715" s="91"/>
      <c r="J715" s="91"/>
      <c r="K715" s="91"/>
      <c r="L715" s="91"/>
      <c r="M715" s="92"/>
      <c r="O715" s="92"/>
      <c r="P715" s="10"/>
      <c r="Q715" s="10"/>
      <c r="R715" s="10"/>
    </row>
    <row r="716" spans="6:18" x14ac:dyDescent="0.25">
      <c r="F716" s="89"/>
      <c r="G716" s="89"/>
      <c r="H716" s="90"/>
      <c r="I716" s="91"/>
      <c r="J716" s="91"/>
      <c r="K716" s="91"/>
      <c r="L716" s="91"/>
      <c r="M716" s="92"/>
      <c r="O716" s="92"/>
      <c r="P716" s="10"/>
      <c r="Q716" s="10"/>
      <c r="R716" s="10"/>
    </row>
    <row r="717" spans="6:18" x14ac:dyDescent="0.25">
      <c r="F717" s="89"/>
      <c r="G717" s="89"/>
      <c r="H717" s="90"/>
      <c r="I717" s="91"/>
      <c r="J717" s="91"/>
      <c r="K717" s="91"/>
      <c r="L717" s="91"/>
      <c r="M717" s="92"/>
      <c r="O717" s="92"/>
      <c r="P717" s="10"/>
      <c r="Q717" s="10"/>
      <c r="R717" s="10"/>
    </row>
    <row r="718" spans="6:18" x14ac:dyDescent="0.25">
      <c r="F718" s="89"/>
      <c r="G718" s="89"/>
      <c r="H718" s="90"/>
      <c r="I718" s="91"/>
      <c r="J718" s="91"/>
      <c r="K718" s="91"/>
      <c r="L718" s="91"/>
      <c r="M718" s="92"/>
      <c r="O718" s="92"/>
      <c r="P718" s="10"/>
      <c r="Q718" s="10"/>
      <c r="R718" s="10"/>
    </row>
    <row r="719" spans="6:18" x14ac:dyDescent="0.25">
      <c r="F719" s="89"/>
      <c r="G719" s="89"/>
      <c r="H719" s="90"/>
      <c r="I719" s="91"/>
      <c r="J719" s="91"/>
      <c r="K719" s="91"/>
      <c r="L719" s="91"/>
      <c r="M719" s="92"/>
      <c r="O719" s="92"/>
      <c r="P719" s="10"/>
      <c r="Q719" s="10"/>
      <c r="R719" s="10"/>
    </row>
    <row r="720" spans="6:18" x14ac:dyDescent="0.25">
      <c r="F720" s="89"/>
      <c r="G720" s="89"/>
      <c r="H720" s="90"/>
      <c r="I720" s="91"/>
      <c r="J720" s="91"/>
      <c r="K720" s="91"/>
      <c r="L720" s="91"/>
      <c r="M720" s="92"/>
      <c r="O720" s="92"/>
      <c r="P720" s="10"/>
      <c r="Q720" s="10"/>
      <c r="R720" s="10"/>
    </row>
    <row r="721" spans="6:18" x14ac:dyDescent="0.25">
      <c r="F721" s="89"/>
      <c r="G721" s="89"/>
      <c r="H721" s="90"/>
      <c r="I721" s="91"/>
      <c r="J721" s="91"/>
      <c r="K721" s="91"/>
      <c r="L721" s="91"/>
      <c r="M721" s="92"/>
      <c r="O721" s="92"/>
      <c r="P721" s="10"/>
      <c r="Q721" s="10"/>
      <c r="R721" s="10"/>
    </row>
    <row r="722" spans="6:18" x14ac:dyDescent="0.25">
      <c r="F722" s="89"/>
      <c r="G722" s="89"/>
      <c r="H722" s="90"/>
      <c r="I722" s="91"/>
      <c r="J722" s="91"/>
      <c r="K722" s="91"/>
      <c r="L722" s="91"/>
      <c r="M722" s="92"/>
      <c r="O722" s="92"/>
      <c r="P722" s="10"/>
      <c r="Q722" s="10"/>
      <c r="R722" s="10"/>
    </row>
    <row r="723" spans="6:18" x14ac:dyDescent="0.25">
      <c r="F723" s="89"/>
      <c r="G723" s="89"/>
      <c r="H723" s="90"/>
      <c r="I723" s="91"/>
      <c r="J723" s="91"/>
      <c r="K723" s="91"/>
      <c r="L723" s="91"/>
      <c r="M723" s="92"/>
      <c r="O723" s="92"/>
      <c r="P723" s="10"/>
      <c r="Q723" s="10"/>
      <c r="R723" s="10"/>
    </row>
    <row r="724" spans="6:18" x14ac:dyDescent="0.25">
      <c r="F724" s="89"/>
      <c r="G724" s="89"/>
      <c r="H724" s="90"/>
      <c r="I724" s="91"/>
      <c r="J724" s="91"/>
      <c r="K724" s="91"/>
      <c r="L724" s="91"/>
      <c r="M724" s="92"/>
      <c r="O724" s="92"/>
      <c r="P724" s="10"/>
      <c r="Q724" s="10"/>
      <c r="R724" s="10"/>
    </row>
    <row r="725" spans="6:18" x14ac:dyDescent="0.25">
      <c r="F725" s="89"/>
      <c r="G725" s="89"/>
      <c r="H725" s="90"/>
      <c r="I725" s="91"/>
      <c r="J725" s="91"/>
      <c r="K725" s="91"/>
      <c r="L725" s="91"/>
      <c r="M725" s="92"/>
      <c r="O725" s="92"/>
      <c r="P725" s="10"/>
      <c r="Q725" s="10"/>
      <c r="R725" s="10"/>
    </row>
    <row r="726" spans="6:18" x14ac:dyDescent="0.25">
      <c r="F726" s="89"/>
      <c r="G726" s="89"/>
      <c r="H726" s="90"/>
      <c r="I726" s="91"/>
      <c r="J726" s="91"/>
      <c r="K726" s="91"/>
      <c r="L726" s="91"/>
      <c r="M726" s="92"/>
      <c r="O726" s="92"/>
      <c r="P726" s="10"/>
      <c r="Q726" s="10"/>
      <c r="R726" s="10"/>
    </row>
    <row r="727" spans="6:18" x14ac:dyDescent="0.25">
      <c r="F727" s="89"/>
      <c r="G727" s="89"/>
      <c r="H727" s="90"/>
      <c r="I727" s="91"/>
      <c r="J727" s="91"/>
      <c r="K727" s="91"/>
      <c r="L727" s="91"/>
      <c r="M727" s="92"/>
      <c r="O727" s="92"/>
      <c r="P727" s="10"/>
      <c r="Q727" s="10"/>
      <c r="R727" s="10"/>
    </row>
    <row r="728" spans="6:18" x14ac:dyDescent="0.25">
      <c r="F728" s="89"/>
      <c r="G728" s="89"/>
      <c r="H728" s="90"/>
      <c r="I728" s="91"/>
      <c r="J728" s="91"/>
      <c r="K728" s="91"/>
      <c r="L728" s="91"/>
      <c r="M728" s="92"/>
      <c r="O728" s="92"/>
      <c r="P728" s="10"/>
      <c r="Q728" s="10"/>
      <c r="R728" s="10"/>
    </row>
    <row r="729" spans="6:18" x14ac:dyDescent="0.25">
      <c r="F729" s="89"/>
      <c r="G729" s="89"/>
      <c r="H729" s="90"/>
      <c r="I729" s="91"/>
      <c r="J729" s="91"/>
      <c r="K729" s="91"/>
      <c r="L729" s="91"/>
      <c r="M729" s="92"/>
      <c r="O729" s="92"/>
      <c r="P729" s="10"/>
      <c r="Q729" s="10"/>
      <c r="R729" s="10"/>
    </row>
    <row r="730" spans="6:18" x14ac:dyDescent="0.25">
      <c r="F730" s="89"/>
      <c r="G730" s="89"/>
      <c r="H730" s="90"/>
      <c r="I730" s="91"/>
      <c r="J730" s="91"/>
      <c r="K730" s="91"/>
      <c r="L730" s="91"/>
      <c r="M730" s="92"/>
      <c r="O730" s="92"/>
      <c r="P730" s="10"/>
      <c r="Q730" s="10"/>
      <c r="R730" s="10"/>
    </row>
    <row r="731" spans="6:18" x14ac:dyDescent="0.25">
      <c r="F731" s="89"/>
      <c r="G731" s="89"/>
      <c r="H731" s="90"/>
      <c r="I731" s="91"/>
      <c r="J731" s="91"/>
      <c r="K731" s="91"/>
      <c r="L731" s="91"/>
      <c r="M731" s="92"/>
      <c r="O731" s="92"/>
      <c r="P731" s="10"/>
      <c r="Q731" s="10"/>
      <c r="R731" s="10"/>
    </row>
    <row r="732" spans="6:18" x14ac:dyDescent="0.25">
      <c r="F732" s="89"/>
      <c r="G732" s="89"/>
      <c r="H732" s="90"/>
      <c r="I732" s="91"/>
      <c r="J732" s="91"/>
      <c r="K732" s="91"/>
      <c r="L732" s="91"/>
      <c r="M732" s="92"/>
      <c r="O732" s="92"/>
      <c r="P732" s="10"/>
      <c r="Q732" s="10"/>
      <c r="R732" s="10"/>
    </row>
    <row r="733" spans="6:18" x14ac:dyDescent="0.25">
      <c r="F733" s="89"/>
      <c r="G733" s="89"/>
      <c r="H733" s="90"/>
      <c r="I733" s="91"/>
      <c r="J733" s="91"/>
      <c r="K733" s="91"/>
      <c r="L733" s="91"/>
      <c r="M733" s="92"/>
      <c r="O733" s="92"/>
      <c r="P733" s="10"/>
      <c r="Q733" s="10"/>
      <c r="R733" s="10"/>
    </row>
    <row r="734" spans="6:18" x14ac:dyDescent="0.25">
      <c r="F734" s="89"/>
      <c r="G734" s="89"/>
      <c r="H734" s="90"/>
      <c r="I734" s="91"/>
      <c r="J734" s="91"/>
      <c r="K734" s="91"/>
      <c r="L734" s="91"/>
      <c r="M734" s="92"/>
      <c r="O734" s="92"/>
      <c r="P734" s="10"/>
      <c r="Q734" s="10"/>
      <c r="R734" s="10"/>
    </row>
    <row r="735" spans="6:18" x14ac:dyDescent="0.25">
      <c r="F735" s="89"/>
      <c r="G735" s="89"/>
      <c r="H735" s="90"/>
      <c r="I735" s="91"/>
      <c r="J735" s="91"/>
      <c r="K735" s="91"/>
      <c r="L735" s="91"/>
      <c r="M735" s="92"/>
      <c r="O735" s="92"/>
      <c r="P735" s="10"/>
      <c r="Q735" s="10"/>
      <c r="R735" s="10"/>
    </row>
    <row r="736" spans="6:18" x14ac:dyDescent="0.25">
      <c r="F736" s="89"/>
      <c r="G736" s="89"/>
      <c r="H736" s="90"/>
      <c r="I736" s="91"/>
      <c r="J736" s="91"/>
      <c r="K736" s="91"/>
      <c r="L736" s="91"/>
      <c r="M736" s="92"/>
      <c r="O736" s="92"/>
      <c r="P736" s="10"/>
      <c r="Q736" s="10"/>
      <c r="R736" s="10"/>
    </row>
    <row r="737" spans="6:18" x14ac:dyDescent="0.25">
      <c r="F737" s="89"/>
      <c r="G737" s="89"/>
      <c r="H737" s="90"/>
      <c r="I737" s="91"/>
      <c r="J737" s="91"/>
      <c r="K737" s="91"/>
      <c r="L737" s="91"/>
      <c r="M737" s="92"/>
      <c r="O737" s="92"/>
      <c r="P737" s="10"/>
      <c r="Q737" s="10"/>
      <c r="R737" s="10"/>
    </row>
    <row r="738" spans="6:18" x14ac:dyDescent="0.25">
      <c r="F738" s="89"/>
      <c r="G738" s="89"/>
      <c r="H738" s="90"/>
      <c r="I738" s="91"/>
      <c r="J738" s="91"/>
      <c r="K738" s="91"/>
      <c r="L738" s="91"/>
      <c r="M738" s="92"/>
      <c r="O738" s="92"/>
      <c r="P738" s="10"/>
      <c r="Q738" s="10"/>
      <c r="R738" s="10"/>
    </row>
    <row r="739" spans="6:18" x14ac:dyDescent="0.25">
      <c r="F739" s="89"/>
      <c r="G739" s="89"/>
      <c r="H739" s="90"/>
      <c r="I739" s="91"/>
      <c r="J739" s="91"/>
      <c r="K739" s="91"/>
      <c r="L739" s="91"/>
      <c r="M739" s="92"/>
      <c r="O739" s="92"/>
      <c r="P739" s="10"/>
      <c r="Q739" s="10"/>
      <c r="R739" s="10"/>
    </row>
    <row r="740" spans="6:18" x14ac:dyDescent="0.25">
      <c r="F740" s="89"/>
      <c r="G740" s="89"/>
      <c r="H740" s="90"/>
      <c r="I740" s="91"/>
      <c r="J740" s="91"/>
      <c r="K740" s="91"/>
      <c r="L740" s="91"/>
      <c r="M740" s="92"/>
      <c r="O740" s="92"/>
      <c r="P740" s="10"/>
      <c r="Q740" s="10"/>
      <c r="R740" s="10"/>
    </row>
    <row r="741" spans="6:18" x14ac:dyDescent="0.25">
      <c r="F741" s="89"/>
      <c r="G741" s="89"/>
      <c r="H741" s="90"/>
      <c r="I741" s="91"/>
      <c r="J741" s="91"/>
      <c r="K741" s="91"/>
      <c r="L741" s="91"/>
      <c r="M741" s="92"/>
      <c r="O741" s="92"/>
      <c r="P741" s="10"/>
      <c r="Q741" s="10"/>
      <c r="R741" s="10"/>
    </row>
    <row r="742" spans="6:18" x14ac:dyDescent="0.25">
      <c r="F742" s="89"/>
      <c r="G742" s="89"/>
      <c r="H742" s="90"/>
      <c r="I742" s="91"/>
      <c r="J742" s="91"/>
      <c r="K742" s="91"/>
      <c r="L742" s="91"/>
      <c r="M742" s="92"/>
      <c r="O742" s="92"/>
      <c r="P742" s="10"/>
      <c r="Q742" s="10"/>
      <c r="R742" s="10"/>
    </row>
    <row r="743" spans="6:18" x14ac:dyDescent="0.25">
      <c r="F743" s="89"/>
      <c r="G743" s="89"/>
      <c r="H743" s="90"/>
      <c r="I743" s="91"/>
      <c r="J743" s="91"/>
      <c r="K743" s="91"/>
      <c r="L743" s="91"/>
      <c r="M743" s="92"/>
      <c r="O743" s="92"/>
      <c r="P743" s="10"/>
      <c r="Q743" s="10"/>
      <c r="R743" s="10"/>
    </row>
    <row r="744" spans="6:18" x14ac:dyDescent="0.25">
      <c r="F744" s="89"/>
      <c r="G744" s="89"/>
      <c r="H744" s="90"/>
      <c r="I744" s="91"/>
      <c r="J744" s="91"/>
      <c r="K744" s="91"/>
      <c r="L744" s="91"/>
      <c r="M744" s="92"/>
      <c r="O744" s="92"/>
      <c r="P744" s="10"/>
      <c r="Q744" s="10"/>
      <c r="R744" s="10"/>
    </row>
    <row r="745" spans="6:18" x14ac:dyDescent="0.25">
      <c r="F745" s="89"/>
      <c r="G745" s="89"/>
      <c r="H745" s="90"/>
      <c r="I745" s="91"/>
      <c r="J745" s="91"/>
      <c r="K745" s="91"/>
      <c r="L745" s="91"/>
      <c r="M745" s="92"/>
      <c r="O745" s="92"/>
      <c r="P745" s="10"/>
      <c r="Q745" s="10"/>
      <c r="R745" s="10"/>
    </row>
    <row r="746" spans="6:18" x14ac:dyDescent="0.25">
      <c r="F746" s="89"/>
      <c r="G746" s="89"/>
      <c r="H746" s="90"/>
      <c r="I746" s="91"/>
      <c r="J746" s="91"/>
      <c r="K746" s="91"/>
      <c r="L746" s="91"/>
      <c r="M746" s="92"/>
      <c r="O746" s="92"/>
      <c r="P746" s="10"/>
      <c r="Q746" s="10"/>
      <c r="R746" s="10"/>
    </row>
    <row r="747" spans="6:18" x14ac:dyDescent="0.25">
      <c r="F747" s="89"/>
      <c r="G747" s="89"/>
      <c r="H747" s="90"/>
      <c r="I747" s="91"/>
      <c r="J747" s="91"/>
      <c r="K747" s="91"/>
      <c r="L747" s="91"/>
      <c r="M747" s="92"/>
      <c r="O747" s="92"/>
      <c r="P747" s="10"/>
      <c r="Q747" s="10"/>
      <c r="R747" s="10"/>
    </row>
    <row r="748" spans="6:18" x14ac:dyDescent="0.25">
      <c r="F748" s="89"/>
      <c r="G748" s="89"/>
      <c r="H748" s="90"/>
      <c r="I748" s="91"/>
      <c r="J748" s="91"/>
      <c r="K748" s="91"/>
      <c r="L748" s="91"/>
      <c r="M748" s="92"/>
      <c r="O748" s="92"/>
      <c r="P748" s="10"/>
      <c r="Q748" s="10"/>
      <c r="R748" s="10"/>
    </row>
    <row r="749" spans="6:18" x14ac:dyDescent="0.25">
      <c r="F749" s="89"/>
      <c r="G749" s="89"/>
      <c r="H749" s="90"/>
      <c r="I749" s="91"/>
      <c r="J749" s="91"/>
      <c r="K749" s="91"/>
      <c r="L749" s="91"/>
      <c r="M749" s="92"/>
      <c r="O749" s="92"/>
      <c r="P749" s="10"/>
      <c r="Q749" s="10"/>
      <c r="R749" s="10"/>
    </row>
    <row r="750" spans="6:18" x14ac:dyDescent="0.25">
      <c r="F750" s="89"/>
      <c r="G750" s="89"/>
      <c r="H750" s="90"/>
      <c r="I750" s="91"/>
      <c r="J750" s="91"/>
      <c r="K750" s="91"/>
      <c r="L750" s="91"/>
      <c r="M750" s="92"/>
      <c r="O750" s="92"/>
      <c r="P750" s="10"/>
      <c r="Q750" s="10"/>
      <c r="R750" s="10"/>
    </row>
    <row r="751" spans="6:18" x14ac:dyDescent="0.25">
      <c r="F751" s="89"/>
      <c r="G751" s="89"/>
      <c r="H751" s="90"/>
      <c r="I751" s="91"/>
      <c r="J751" s="91"/>
      <c r="K751" s="91"/>
      <c r="L751" s="91"/>
      <c r="M751" s="92"/>
      <c r="O751" s="92"/>
      <c r="P751" s="10"/>
      <c r="Q751" s="10"/>
      <c r="R751" s="10"/>
    </row>
    <row r="752" spans="6:18" x14ac:dyDescent="0.25">
      <c r="F752" s="89"/>
      <c r="G752" s="89"/>
      <c r="H752" s="90"/>
      <c r="I752" s="91"/>
      <c r="J752" s="91"/>
      <c r="K752" s="91"/>
      <c r="L752" s="91"/>
      <c r="M752" s="92"/>
      <c r="O752" s="92"/>
      <c r="P752" s="10"/>
      <c r="Q752" s="10"/>
      <c r="R752" s="10"/>
    </row>
    <row r="753" spans="6:18" x14ac:dyDescent="0.25">
      <c r="F753" s="89"/>
      <c r="G753" s="89"/>
      <c r="H753" s="90"/>
      <c r="I753" s="91"/>
      <c r="J753" s="91"/>
      <c r="K753" s="91"/>
      <c r="L753" s="91"/>
      <c r="M753" s="92"/>
      <c r="O753" s="92"/>
      <c r="P753" s="10"/>
      <c r="Q753" s="10"/>
      <c r="R753" s="10"/>
    </row>
    <row r="754" spans="6:18" x14ac:dyDescent="0.25">
      <c r="F754" s="89"/>
      <c r="G754" s="89"/>
      <c r="H754" s="90"/>
      <c r="I754" s="91"/>
      <c r="J754" s="91"/>
      <c r="K754" s="91"/>
      <c r="L754" s="91"/>
      <c r="M754" s="92"/>
      <c r="O754" s="92"/>
      <c r="P754" s="10"/>
      <c r="Q754" s="10"/>
      <c r="R754" s="10"/>
    </row>
    <row r="755" spans="6:18" x14ac:dyDescent="0.25">
      <c r="F755" s="89"/>
      <c r="G755" s="89"/>
      <c r="H755" s="90"/>
      <c r="I755" s="91"/>
      <c r="J755" s="91"/>
      <c r="K755" s="91"/>
      <c r="L755" s="91"/>
      <c r="M755" s="92"/>
      <c r="O755" s="92"/>
      <c r="P755" s="10"/>
      <c r="Q755" s="10"/>
      <c r="R755" s="10"/>
    </row>
    <row r="756" spans="6:18" x14ac:dyDescent="0.25">
      <c r="F756" s="89"/>
      <c r="G756" s="89"/>
      <c r="H756" s="90"/>
      <c r="I756" s="91"/>
      <c r="J756" s="91"/>
      <c r="K756" s="91"/>
      <c r="L756" s="91"/>
      <c r="M756" s="92"/>
      <c r="O756" s="92"/>
      <c r="P756" s="10"/>
      <c r="Q756" s="10"/>
      <c r="R756" s="10"/>
    </row>
    <row r="757" spans="6:18" x14ac:dyDescent="0.25">
      <c r="F757" s="89"/>
      <c r="G757" s="89"/>
      <c r="H757" s="90"/>
      <c r="I757" s="91"/>
      <c r="J757" s="91"/>
      <c r="K757" s="91"/>
      <c r="L757" s="91"/>
      <c r="M757" s="92"/>
      <c r="O757" s="92"/>
      <c r="P757" s="10"/>
      <c r="Q757" s="10"/>
      <c r="R757" s="10"/>
    </row>
    <row r="758" spans="6:18" x14ac:dyDescent="0.25">
      <c r="F758" s="89"/>
      <c r="G758" s="89"/>
      <c r="H758" s="90"/>
      <c r="I758" s="91"/>
      <c r="J758" s="91"/>
      <c r="K758" s="91"/>
      <c r="L758" s="91"/>
      <c r="M758" s="92"/>
      <c r="O758" s="92"/>
      <c r="P758" s="10"/>
      <c r="Q758" s="10"/>
      <c r="R758" s="10"/>
    </row>
    <row r="759" spans="6:18" x14ac:dyDescent="0.25">
      <c r="F759" s="89"/>
      <c r="G759" s="89"/>
      <c r="H759" s="90"/>
      <c r="I759" s="91"/>
      <c r="J759" s="91"/>
      <c r="K759" s="91"/>
      <c r="L759" s="91"/>
      <c r="M759" s="92"/>
      <c r="O759" s="92"/>
      <c r="P759" s="10"/>
      <c r="Q759" s="10"/>
      <c r="R759" s="10"/>
    </row>
    <row r="760" spans="6:18" x14ac:dyDescent="0.25">
      <c r="F760" s="89"/>
      <c r="G760" s="89"/>
      <c r="H760" s="90"/>
      <c r="I760" s="91"/>
      <c r="J760" s="91"/>
      <c r="K760" s="91"/>
      <c r="L760" s="91"/>
      <c r="M760" s="92"/>
      <c r="O760" s="92"/>
      <c r="P760" s="10"/>
      <c r="Q760" s="10"/>
      <c r="R760" s="10"/>
    </row>
    <row r="761" spans="6:18" x14ac:dyDescent="0.25">
      <c r="F761" s="89"/>
      <c r="G761" s="89"/>
      <c r="H761" s="90"/>
      <c r="I761" s="91"/>
      <c r="J761" s="91"/>
      <c r="K761" s="91"/>
      <c r="L761" s="91"/>
      <c r="M761" s="92"/>
      <c r="O761" s="92"/>
      <c r="P761" s="10"/>
      <c r="Q761" s="10"/>
      <c r="R761" s="10"/>
    </row>
    <row r="762" spans="6:18" x14ac:dyDescent="0.25">
      <c r="F762" s="89"/>
      <c r="G762" s="89"/>
      <c r="H762" s="90"/>
      <c r="I762" s="91"/>
      <c r="J762" s="91"/>
      <c r="K762" s="91"/>
      <c r="L762" s="91"/>
      <c r="M762" s="92"/>
      <c r="O762" s="92"/>
      <c r="P762" s="10"/>
      <c r="Q762" s="10"/>
      <c r="R762" s="10"/>
    </row>
    <row r="763" spans="6:18" x14ac:dyDescent="0.25">
      <c r="F763" s="89"/>
      <c r="G763" s="89"/>
      <c r="H763" s="90"/>
      <c r="I763" s="91"/>
      <c r="J763" s="91"/>
      <c r="K763" s="91"/>
      <c r="L763" s="91"/>
      <c r="M763" s="92"/>
      <c r="O763" s="92"/>
      <c r="P763" s="10"/>
      <c r="Q763" s="10"/>
      <c r="R763" s="10"/>
    </row>
    <row r="764" spans="6:18" x14ac:dyDescent="0.25">
      <c r="F764" s="89"/>
      <c r="G764" s="89"/>
      <c r="H764" s="90"/>
      <c r="I764" s="91"/>
      <c r="J764" s="91"/>
      <c r="K764" s="91"/>
      <c r="L764" s="91"/>
      <c r="M764" s="92"/>
      <c r="O764" s="92"/>
      <c r="P764" s="10"/>
      <c r="Q764" s="10"/>
      <c r="R764" s="10"/>
    </row>
    <row r="765" spans="6:18" x14ac:dyDescent="0.25">
      <c r="F765" s="89"/>
      <c r="G765" s="89"/>
      <c r="H765" s="90"/>
      <c r="I765" s="91"/>
      <c r="J765" s="91"/>
      <c r="K765" s="91"/>
      <c r="L765" s="91"/>
      <c r="M765" s="92"/>
      <c r="O765" s="92"/>
      <c r="P765" s="10"/>
      <c r="Q765" s="10"/>
      <c r="R765" s="10"/>
    </row>
    <row r="766" spans="6:18" x14ac:dyDescent="0.25">
      <c r="F766" s="89"/>
      <c r="G766" s="89"/>
      <c r="H766" s="90"/>
      <c r="I766" s="91"/>
      <c r="J766" s="91"/>
      <c r="K766" s="91"/>
      <c r="L766" s="91"/>
      <c r="M766" s="92"/>
      <c r="O766" s="92"/>
      <c r="P766" s="10"/>
      <c r="Q766" s="10"/>
      <c r="R766" s="10"/>
    </row>
    <row r="767" spans="6:18" x14ac:dyDescent="0.25">
      <c r="F767" s="89"/>
      <c r="G767" s="89"/>
      <c r="H767" s="90"/>
      <c r="I767" s="91"/>
      <c r="J767" s="91"/>
      <c r="K767" s="91"/>
      <c r="L767" s="91"/>
      <c r="M767" s="92"/>
      <c r="O767" s="92"/>
      <c r="P767" s="10"/>
      <c r="Q767" s="10"/>
      <c r="R767" s="10"/>
    </row>
    <row r="768" spans="6:18" x14ac:dyDescent="0.25">
      <c r="F768" s="89"/>
      <c r="G768" s="89"/>
      <c r="H768" s="90"/>
      <c r="I768" s="91"/>
      <c r="J768" s="91"/>
      <c r="K768" s="91"/>
      <c r="L768" s="91"/>
      <c r="M768" s="92"/>
      <c r="O768" s="92"/>
      <c r="P768" s="10"/>
      <c r="Q768" s="10"/>
      <c r="R768" s="10"/>
    </row>
    <row r="769" spans="6:18" x14ac:dyDescent="0.25">
      <c r="F769" s="89"/>
      <c r="G769" s="89"/>
      <c r="H769" s="90"/>
      <c r="I769" s="91"/>
      <c r="J769" s="91"/>
      <c r="K769" s="91"/>
      <c r="L769" s="91"/>
      <c r="M769" s="92"/>
      <c r="O769" s="92"/>
      <c r="P769" s="10"/>
      <c r="Q769" s="10"/>
      <c r="R769" s="10"/>
    </row>
    <row r="770" spans="6:18" x14ac:dyDescent="0.25">
      <c r="F770" s="89"/>
      <c r="G770" s="89"/>
      <c r="H770" s="90"/>
      <c r="I770" s="91"/>
      <c r="J770" s="91"/>
      <c r="K770" s="91"/>
      <c r="L770" s="91"/>
      <c r="M770" s="92"/>
      <c r="O770" s="92"/>
      <c r="P770" s="10"/>
      <c r="Q770" s="10"/>
      <c r="R770" s="10"/>
    </row>
    <row r="771" spans="6:18" x14ac:dyDescent="0.25">
      <c r="F771" s="89"/>
      <c r="G771" s="89"/>
      <c r="H771" s="90"/>
      <c r="I771" s="91"/>
      <c r="J771" s="91"/>
      <c r="K771" s="91"/>
      <c r="L771" s="91"/>
      <c r="M771" s="92"/>
      <c r="O771" s="92"/>
      <c r="P771" s="10"/>
      <c r="Q771" s="10"/>
      <c r="R771" s="10"/>
    </row>
    <row r="772" spans="6:18" x14ac:dyDescent="0.25">
      <c r="F772" s="89"/>
      <c r="G772" s="89"/>
      <c r="H772" s="90"/>
      <c r="I772" s="91"/>
      <c r="J772" s="91"/>
      <c r="K772" s="91"/>
      <c r="L772" s="91"/>
      <c r="M772" s="92"/>
      <c r="O772" s="92"/>
      <c r="P772" s="10"/>
      <c r="Q772" s="10"/>
      <c r="R772" s="10"/>
    </row>
    <row r="773" spans="6:18" x14ac:dyDescent="0.25">
      <c r="F773" s="89"/>
      <c r="G773" s="89"/>
      <c r="H773" s="90"/>
      <c r="I773" s="91"/>
      <c r="J773" s="91"/>
      <c r="K773" s="91"/>
      <c r="L773" s="91"/>
      <c r="M773" s="92"/>
      <c r="O773" s="92"/>
      <c r="P773" s="10"/>
      <c r="Q773" s="10"/>
      <c r="R773" s="10"/>
    </row>
    <row r="774" spans="6:18" x14ac:dyDescent="0.25">
      <c r="F774" s="89"/>
      <c r="G774" s="89"/>
      <c r="H774" s="90"/>
      <c r="I774" s="91"/>
      <c r="J774" s="91"/>
      <c r="K774" s="91"/>
      <c r="L774" s="91"/>
      <c r="M774" s="92"/>
      <c r="O774" s="92"/>
      <c r="P774" s="10"/>
      <c r="Q774" s="10"/>
      <c r="R774" s="10"/>
    </row>
    <row r="775" spans="6:18" x14ac:dyDescent="0.25">
      <c r="F775" s="89"/>
      <c r="G775" s="89"/>
      <c r="H775" s="90"/>
      <c r="I775" s="91"/>
      <c r="J775" s="91"/>
      <c r="K775" s="91"/>
      <c r="L775" s="91"/>
      <c r="M775" s="92"/>
      <c r="O775" s="92"/>
      <c r="P775" s="10"/>
      <c r="Q775" s="10"/>
      <c r="R775" s="10"/>
    </row>
    <row r="776" spans="6:18" x14ac:dyDescent="0.25">
      <c r="F776" s="89"/>
      <c r="G776" s="89"/>
      <c r="H776" s="90"/>
      <c r="I776" s="91"/>
      <c r="J776" s="91"/>
      <c r="K776" s="91"/>
      <c r="L776" s="91"/>
      <c r="M776" s="92"/>
      <c r="O776" s="92"/>
      <c r="P776" s="10"/>
      <c r="Q776" s="10"/>
      <c r="R776" s="10"/>
    </row>
    <row r="777" spans="6:18" x14ac:dyDescent="0.25">
      <c r="F777" s="89"/>
      <c r="G777" s="89"/>
      <c r="H777" s="90"/>
      <c r="I777" s="91"/>
      <c r="J777" s="91"/>
      <c r="K777" s="91"/>
      <c r="L777" s="91"/>
      <c r="M777" s="92"/>
      <c r="O777" s="92"/>
      <c r="P777" s="10"/>
      <c r="Q777" s="10"/>
      <c r="R777" s="10"/>
    </row>
    <row r="778" spans="6:18" x14ac:dyDescent="0.25">
      <c r="F778" s="89"/>
      <c r="G778" s="89"/>
      <c r="H778" s="90"/>
      <c r="I778" s="91"/>
      <c r="J778" s="91"/>
      <c r="K778" s="91"/>
      <c r="L778" s="91"/>
      <c r="M778" s="92"/>
      <c r="O778" s="92"/>
      <c r="P778" s="10"/>
      <c r="Q778" s="10"/>
      <c r="R778" s="10"/>
    </row>
    <row r="779" spans="6:18" x14ac:dyDescent="0.25">
      <c r="F779" s="89"/>
      <c r="G779" s="89"/>
      <c r="H779" s="90"/>
      <c r="I779" s="91"/>
      <c r="J779" s="91"/>
      <c r="K779" s="91"/>
      <c r="L779" s="91"/>
      <c r="M779" s="92"/>
      <c r="O779" s="92"/>
      <c r="P779" s="10"/>
      <c r="Q779" s="10"/>
      <c r="R779" s="10"/>
    </row>
    <row r="780" spans="6:18" x14ac:dyDescent="0.25">
      <c r="F780" s="89"/>
      <c r="G780" s="89"/>
      <c r="H780" s="90"/>
      <c r="I780" s="91"/>
      <c r="J780" s="91"/>
      <c r="K780" s="91"/>
      <c r="L780" s="91"/>
      <c r="M780" s="92"/>
      <c r="O780" s="92"/>
      <c r="P780" s="10"/>
      <c r="Q780" s="10"/>
      <c r="R780" s="10"/>
    </row>
    <row r="781" spans="6:18" x14ac:dyDescent="0.25">
      <c r="F781" s="89"/>
      <c r="G781" s="89"/>
      <c r="H781" s="90"/>
      <c r="I781" s="91"/>
      <c r="J781" s="91"/>
      <c r="K781" s="91"/>
      <c r="L781" s="91"/>
      <c r="M781" s="92"/>
      <c r="O781" s="92"/>
      <c r="P781" s="10"/>
      <c r="Q781" s="10"/>
      <c r="R781" s="10"/>
    </row>
    <row r="782" spans="6:18" x14ac:dyDescent="0.25">
      <c r="F782" s="89"/>
      <c r="G782" s="89"/>
      <c r="H782" s="90"/>
      <c r="I782" s="91"/>
      <c r="J782" s="91"/>
      <c r="K782" s="91"/>
      <c r="L782" s="91"/>
      <c r="M782" s="92"/>
      <c r="O782" s="92"/>
      <c r="P782" s="10"/>
      <c r="Q782" s="10"/>
      <c r="R782" s="10"/>
    </row>
    <row r="783" spans="6:18" x14ac:dyDescent="0.25">
      <c r="F783" s="89"/>
      <c r="G783" s="89"/>
      <c r="H783" s="90"/>
      <c r="I783" s="91"/>
      <c r="J783" s="91"/>
      <c r="K783" s="91"/>
      <c r="L783" s="91"/>
      <c r="M783" s="92"/>
      <c r="O783" s="92"/>
      <c r="P783" s="10"/>
      <c r="Q783" s="10"/>
      <c r="R783" s="10"/>
    </row>
    <row r="784" spans="6:18" x14ac:dyDescent="0.25">
      <c r="F784" s="89"/>
      <c r="G784" s="89"/>
      <c r="H784" s="90"/>
      <c r="I784" s="91"/>
      <c r="J784" s="91"/>
      <c r="K784" s="91"/>
      <c r="L784" s="91"/>
      <c r="M784" s="92"/>
      <c r="O784" s="92"/>
      <c r="P784" s="10"/>
      <c r="Q784" s="10"/>
      <c r="R784" s="10"/>
    </row>
    <row r="785" spans="6:18" x14ac:dyDescent="0.25">
      <c r="F785" s="89"/>
      <c r="G785" s="89"/>
      <c r="H785" s="90"/>
      <c r="I785" s="91"/>
      <c r="J785" s="91"/>
      <c r="K785" s="91"/>
      <c r="L785" s="91"/>
      <c r="M785" s="92"/>
      <c r="O785" s="92"/>
      <c r="P785" s="10"/>
      <c r="Q785" s="10"/>
      <c r="R785" s="10"/>
    </row>
    <row r="786" spans="6:18" x14ac:dyDescent="0.25">
      <c r="F786" s="89"/>
      <c r="G786" s="89"/>
      <c r="H786" s="90"/>
      <c r="I786" s="91"/>
      <c r="J786" s="91"/>
      <c r="K786" s="91"/>
      <c r="L786" s="91"/>
      <c r="M786" s="92"/>
      <c r="O786" s="92"/>
      <c r="P786" s="10"/>
      <c r="Q786" s="10"/>
      <c r="R786" s="10"/>
    </row>
    <row r="787" spans="6:18" x14ac:dyDescent="0.25">
      <c r="F787" s="89"/>
      <c r="G787" s="89"/>
      <c r="H787" s="90"/>
      <c r="I787" s="91"/>
      <c r="J787" s="91"/>
      <c r="K787" s="91"/>
      <c r="L787" s="91"/>
      <c r="M787" s="92"/>
      <c r="O787" s="92"/>
      <c r="P787" s="10"/>
      <c r="Q787" s="10"/>
      <c r="R787" s="10"/>
    </row>
    <row r="788" spans="6:18" x14ac:dyDescent="0.25">
      <c r="F788" s="89"/>
      <c r="G788" s="89"/>
      <c r="H788" s="90"/>
      <c r="I788" s="91"/>
      <c r="J788" s="91"/>
      <c r="K788" s="91"/>
      <c r="L788" s="91"/>
      <c r="M788" s="92"/>
      <c r="O788" s="92"/>
      <c r="P788" s="10"/>
      <c r="Q788" s="10"/>
      <c r="R788" s="10"/>
    </row>
    <row r="789" spans="6:18" x14ac:dyDescent="0.25">
      <c r="F789" s="89"/>
      <c r="G789" s="89"/>
      <c r="H789" s="90"/>
      <c r="I789" s="91"/>
      <c r="J789" s="91"/>
      <c r="K789" s="91"/>
      <c r="L789" s="91"/>
      <c r="M789" s="92"/>
      <c r="O789" s="92"/>
      <c r="P789" s="10"/>
      <c r="Q789" s="10"/>
      <c r="R789" s="10"/>
    </row>
    <row r="790" spans="6:18" x14ac:dyDescent="0.25">
      <c r="F790" s="89"/>
      <c r="G790" s="89"/>
      <c r="H790" s="90"/>
      <c r="I790" s="91"/>
      <c r="J790" s="91"/>
      <c r="K790" s="91"/>
      <c r="L790" s="91"/>
      <c r="M790" s="92"/>
      <c r="O790" s="92"/>
      <c r="P790" s="10"/>
      <c r="Q790" s="10"/>
      <c r="R790" s="10"/>
    </row>
    <row r="791" spans="6:18" x14ac:dyDescent="0.25">
      <c r="F791" s="89"/>
      <c r="G791" s="89"/>
      <c r="H791" s="90"/>
      <c r="I791" s="91"/>
      <c r="J791" s="91"/>
      <c r="K791" s="91"/>
      <c r="L791" s="91"/>
      <c r="M791" s="92"/>
      <c r="O791" s="92"/>
      <c r="P791" s="10"/>
      <c r="Q791" s="10"/>
      <c r="R791" s="10"/>
    </row>
    <row r="792" spans="6:18" x14ac:dyDescent="0.25">
      <c r="F792" s="89"/>
      <c r="G792" s="89"/>
      <c r="H792" s="90"/>
      <c r="I792" s="91"/>
      <c r="J792" s="91"/>
      <c r="K792" s="91"/>
      <c r="L792" s="91"/>
      <c r="M792" s="92"/>
      <c r="O792" s="92"/>
      <c r="P792" s="10"/>
      <c r="Q792" s="10"/>
      <c r="R792" s="10"/>
    </row>
    <row r="793" spans="6:18" x14ac:dyDescent="0.25">
      <c r="F793" s="89"/>
      <c r="G793" s="89"/>
      <c r="H793" s="90"/>
      <c r="I793" s="91"/>
      <c r="J793" s="91"/>
      <c r="K793" s="91"/>
      <c r="L793" s="91"/>
      <c r="M793" s="92"/>
      <c r="O793" s="92"/>
      <c r="P793" s="10"/>
      <c r="Q793" s="10"/>
      <c r="R793" s="10"/>
    </row>
    <row r="794" spans="6:18" x14ac:dyDescent="0.25">
      <c r="F794" s="89"/>
      <c r="G794" s="89"/>
      <c r="H794" s="90"/>
      <c r="I794" s="91"/>
      <c r="J794" s="91"/>
      <c r="K794" s="91"/>
      <c r="L794" s="91"/>
      <c r="M794" s="92"/>
      <c r="O794" s="92"/>
      <c r="P794" s="10"/>
      <c r="Q794" s="10"/>
      <c r="R794" s="10"/>
    </row>
    <row r="795" spans="6:18" x14ac:dyDescent="0.25">
      <c r="F795" s="89"/>
      <c r="G795" s="89"/>
      <c r="H795" s="90"/>
      <c r="I795" s="91"/>
      <c r="J795" s="91"/>
      <c r="K795" s="91"/>
      <c r="L795" s="91"/>
      <c r="M795" s="92"/>
      <c r="O795" s="92"/>
      <c r="P795" s="10"/>
      <c r="Q795" s="10"/>
      <c r="R795" s="10"/>
    </row>
    <row r="796" spans="6:18" x14ac:dyDescent="0.25">
      <c r="F796" s="89"/>
      <c r="G796" s="89"/>
      <c r="H796" s="90"/>
      <c r="I796" s="91"/>
      <c r="J796" s="91"/>
      <c r="K796" s="91"/>
      <c r="L796" s="91"/>
      <c r="M796" s="92"/>
      <c r="O796" s="92"/>
      <c r="P796" s="10"/>
      <c r="Q796" s="10"/>
      <c r="R796" s="10"/>
    </row>
    <row r="797" spans="6:18" x14ac:dyDescent="0.25">
      <c r="F797" s="89"/>
      <c r="G797" s="89"/>
      <c r="H797" s="90"/>
      <c r="I797" s="91"/>
      <c r="J797" s="91"/>
      <c r="K797" s="91"/>
      <c r="L797" s="91"/>
      <c r="M797" s="92"/>
      <c r="O797" s="92"/>
      <c r="P797" s="10"/>
      <c r="Q797" s="10"/>
      <c r="R797" s="10"/>
    </row>
    <row r="798" spans="6:18" x14ac:dyDescent="0.25">
      <c r="F798" s="89"/>
      <c r="G798" s="89"/>
      <c r="H798" s="90"/>
      <c r="I798" s="91"/>
      <c r="J798" s="91"/>
      <c r="K798" s="91"/>
      <c r="L798" s="91"/>
      <c r="M798" s="92"/>
      <c r="O798" s="92"/>
      <c r="P798" s="10"/>
      <c r="Q798" s="10"/>
      <c r="R798" s="10"/>
    </row>
    <row r="799" spans="6:18" x14ac:dyDescent="0.25">
      <c r="F799" s="89"/>
      <c r="G799" s="89"/>
      <c r="H799" s="90"/>
      <c r="I799" s="91"/>
      <c r="J799" s="91"/>
      <c r="K799" s="91"/>
      <c r="L799" s="91"/>
      <c r="M799" s="92"/>
      <c r="O799" s="92"/>
      <c r="P799" s="10"/>
      <c r="Q799" s="10"/>
      <c r="R799" s="10"/>
    </row>
    <row r="800" spans="6:18" x14ac:dyDescent="0.25">
      <c r="F800" s="89"/>
      <c r="G800" s="89"/>
      <c r="H800" s="90"/>
      <c r="I800" s="91"/>
      <c r="J800" s="91"/>
      <c r="K800" s="91"/>
      <c r="L800" s="91"/>
      <c r="M800" s="92"/>
      <c r="O800" s="92"/>
      <c r="P800" s="10"/>
      <c r="Q800" s="10"/>
      <c r="R800" s="10"/>
    </row>
    <row r="801" spans="6:18" x14ac:dyDescent="0.25">
      <c r="F801" s="89"/>
      <c r="G801" s="89"/>
      <c r="H801" s="90"/>
      <c r="I801" s="91"/>
      <c r="J801" s="91"/>
      <c r="K801" s="91"/>
      <c r="L801" s="91"/>
      <c r="M801" s="92"/>
      <c r="O801" s="92"/>
      <c r="P801" s="10"/>
      <c r="Q801" s="10"/>
      <c r="R801" s="10"/>
    </row>
    <row r="802" spans="6:18" x14ac:dyDescent="0.25">
      <c r="F802" s="89"/>
      <c r="G802" s="89"/>
      <c r="H802" s="90"/>
      <c r="I802" s="91"/>
      <c r="J802" s="91"/>
      <c r="K802" s="91"/>
      <c r="L802" s="91"/>
      <c r="M802" s="92"/>
      <c r="O802" s="92"/>
      <c r="P802" s="10"/>
      <c r="Q802" s="10"/>
      <c r="R802" s="10"/>
    </row>
    <row r="803" spans="6:18" x14ac:dyDescent="0.25">
      <c r="F803" s="89"/>
      <c r="G803" s="89"/>
      <c r="H803" s="90"/>
      <c r="I803" s="91"/>
      <c r="J803" s="91"/>
      <c r="K803" s="91"/>
      <c r="L803" s="91"/>
      <c r="M803" s="92"/>
      <c r="O803" s="92"/>
      <c r="P803" s="10"/>
      <c r="Q803" s="10"/>
      <c r="R803" s="10"/>
    </row>
    <row r="804" spans="6:18" x14ac:dyDescent="0.25">
      <c r="F804" s="89"/>
      <c r="G804" s="89"/>
      <c r="H804" s="90"/>
      <c r="I804" s="91"/>
      <c r="J804" s="91"/>
      <c r="K804" s="91"/>
      <c r="L804" s="91"/>
      <c r="M804" s="92"/>
      <c r="O804" s="92"/>
      <c r="P804" s="10"/>
      <c r="Q804" s="10"/>
      <c r="R804" s="10"/>
    </row>
    <row r="805" spans="6:18" x14ac:dyDescent="0.25">
      <c r="F805" s="89"/>
      <c r="G805" s="89"/>
      <c r="H805" s="90"/>
      <c r="I805" s="91"/>
      <c r="J805" s="91"/>
      <c r="K805" s="91"/>
      <c r="L805" s="91"/>
      <c r="M805" s="92"/>
      <c r="O805" s="92"/>
      <c r="P805" s="10"/>
      <c r="Q805" s="10"/>
      <c r="R805" s="10"/>
    </row>
    <row r="806" spans="6:18" x14ac:dyDescent="0.25">
      <c r="F806" s="89"/>
      <c r="G806" s="89"/>
      <c r="H806" s="90"/>
      <c r="I806" s="91"/>
      <c r="J806" s="91"/>
      <c r="K806" s="91"/>
      <c r="L806" s="91"/>
      <c r="M806" s="92"/>
      <c r="O806" s="92"/>
      <c r="P806" s="10"/>
      <c r="Q806" s="10"/>
      <c r="R806" s="10"/>
    </row>
    <row r="807" spans="6:18" x14ac:dyDescent="0.25">
      <c r="F807" s="89"/>
      <c r="G807" s="89"/>
      <c r="H807" s="90"/>
      <c r="I807" s="91"/>
      <c r="J807" s="91"/>
      <c r="K807" s="91"/>
      <c r="L807" s="91"/>
      <c r="M807" s="92"/>
      <c r="O807" s="92"/>
      <c r="P807" s="10"/>
      <c r="Q807" s="10"/>
      <c r="R807" s="10"/>
    </row>
    <row r="808" spans="6:18" x14ac:dyDescent="0.25">
      <c r="F808" s="89"/>
      <c r="G808" s="89"/>
      <c r="H808" s="90"/>
      <c r="I808" s="91"/>
      <c r="J808" s="91"/>
      <c r="K808" s="91"/>
      <c r="L808" s="91"/>
      <c r="M808" s="92"/>
      <c r="O808" s="92"/>
      <c r="P808" s="10"/>
      <c r="Q808" s="10"/>
      <c r="R808" s="10"/>
    </row>
    <row r="809" spans="6:18" x14ac:dyDescent="0.25">
      <c r="F809" s="89"/>
      <c r="G809" s="89"/>
      <c r="H809" s="90"/>
      <c r="I809" s="91"/>
      <c r="J809" s="91"/>
      <c r="K809" s="91"/>
      <c r="L809" s="91"/>
      <c r="M809" s="92"/>
      <c r="O809" s="92"/>
      <c r="P809" s="10"/>
      <c r="Q809" s="10"/>
      <c r="R809" s="10"/>
    </row>
    <row r="810" spans="6:18" x14ac:dyDescent="0.25">
      <c r="F810" s="89"/>
      <c r="G810" s="89"/>
      <c r="H810" s="90"/>
      <c r="I810" s="91"/>
      <c r="J810" s="91"/>
      <c r="K810" s="91"/>
      <c r="L810" s="91"/>
      <c r="M810" s="92"/>
      <c r="O810" s="92"/>
      <c r="P810" s="10"/>
      <c r="Q810" s="10"/>
      <c r="R810" s="10"/>
    </row>
    <row r="811" spans="6:18" x14ac:dyDescent="0.25">
      <c r="F811" s="89"/>
      <c r="G811" s="89"/>
      <c r="H811" s="90"/>
      <c r="I811" s="91"/>
      <c r="J811" s="91"/>
      <c r="K811" s="91"/>
      <c r="L811" s="91"/>
      <c r="M811" s="92"/>
      <c r="O811" s="92"/>
      <c r="P811" s="10"/>
      <c r="Q811" s="10"/>
      <c r="R811" s="10"/>
    </row>
    <row r="812" spans="6:18" x14ac:dyDescent="0.25">
      <c r="F812" s="89"/>
      <c r="G812" s="89"/>
      <c r="H812" s="90"/>
      <c r="I812" s="91"/>
      <c r="J812" s="91"/>
      <c r="K812" s="91"/>
      <c r="L812" s="91"/>
      <c r="M812" s="92"/>
      <c r="O812" s="92"/>
      <c r="P812" s="10"/>
      <c r="Q812" s="10"/>
      <c r="R812" s="10"/>
    </row>
    <row r="813" spans="6:18" x14ac:dyDescent="0.25">
      <c r="F813" s="89"/>
      <c r="G813" s="89"/>
      <c r="H813" s="90"/>
      <c r="I813" s="91"/>
      <c r="J813" s="91"/>
      <c r="K813" s="91"/>
      <c r="L813" s="91"/>
      <c r="M813" s="92"/>
      <c r="O813" s="92"/>
      <c r="P813" s="10"/>
      <c r="Q813" s="10"/>
      <c r="R813" s="10"/>
    </row>
    <row r="814" spans="6:18" x14ac:dyDescent="0.25">
      <c r="F814" s="89"/>
      <c r="G814" s="89"/>
      <c r="H814" s="90"/>
      <c r="I814" s="91"/>
      <c r="J814" s="91"/>
      <c r="K814" s="91"/>
      <c r="L814" s="91"/>
      <c r="M814" s="92"/>
      <c r="O814" s="92"/>
      <c r="P814" s="10"/>
      <c r="Q814" s="10"/>
      <c r="R814" s="10"/>
    </row>
    <row r="815" spans="6:18" x14ac:dyDescent="0.25">
      <c r="F815" s="89"/>
      <c r="G815" s="89"/>
      <c r="H815" s="90"/>
      <c r="I815" s="91"/>
      <c r="J815" s="91"/>
      <c r="K815" s="91"/>
      <c r="L815" s="91"/>
      <c r="M815" s="92"/>
      <c r="O815" s="92"/>
      <c r="P815" s="10"/>
      <c r="Q815" s="10"/>
      <c r="R815" s="10"/>
    </row>
    <row r="816" spans="6:18" x14ac:dyDescent="0.25">
      <c r="F816" s="89"/>
      <c r="G816" s="89"/>
      <c r="H816" s="90"/>
      <c r="I816" s="91"/>
      <c r="J816" s="91"/>
      <c r="K816" s="91"/>
      <c r="L816" s="91"/>
      <c r="M816" s="92"/>
      <c r="O816" s="92"/>
      <c r="P816" s="10"/>
      <c r="Q816" s="10"/>
      <c r="R816" s="10"/>
    </row>
    <row r="817" spans="6:18" x14ac:dyDescent="0.25">
      <c r="F817" s="89"/>
      <c r="G817" s="89"/>
      <c r="H817" s="90"/>
      <c r="I817" s="91"/>
      <c r="J817" s="91"/>
      <c r="K817" s="91"/>
      <c r="L817" s="91"/>
      <c r="M817" s="92"/>
      <c r="O817" s="92"/>
      <c r="P817" s="10"/>
      <c r="Q817" s="10"/>
      <c r="R817" s="10"/>
    </row>
    <row r="818" spans="6:18" x14ac:dyDescent="0.25">
      <c r="F818" s="89"/>
      <c r="G818" s="89"/>
      <c r="H818" s="90"/>
      <c r="I818" s="91"/>
      <c r="J818" s="91"/>
      <c r="K818" s="91"/>
      <c r="L818" s="91"/>
      <c r="M818" s="92"/>
      <c r="O818" s="92"/>
      <c r="P818" s="10"/>
      <c r="Q818" s="10"/>
      <c r="R818" s="10"/>
    </row>
    <row r="819" spans="6:18" x14ac:dyDescent="0.25">
      <c r="F819" s="89"/>
      <c r="G819" s="89"/>
      <c r="H819" s="90"/>
      <c r="I819" s="91"/>
      <c r="J819" s="91"/>
      <c r="K819" s="91"/>
      <c r="L819" s="91"/>
      <c r="M819" s="92"/>
      <c r="O819" s="92"/>
      <c r="P819" s="10"/>
      <c r="Q819" s="10"/>
      <c r="R819" s="10"/>
    </row>
    <row r="820" spans="6:18" x14ac:dyDescent="0.25">
      <c r="F820" s="89"/>
      <c r="G820" s="89"/>
      <c r="H820" s="90"/>
      <c r="I820" s="91"/>
      <c r="J820" s="91"/>
      <c r="K820" s="91"/>
      <c r="L820" s="91"/>
      <c r="M820" s="92"/>
      <c r="O820" s="92"/>
      <c r="P820" s="10"/>
      <c r="Q820" s="10"/>
      <c r="R820" s="10"/>
    </row>
    <row r="821" spans="6:18" x14ac:dyDescent="0.25">
      <c r="F821" s="89"/>
      <c r="G821" s="89"/>
      <c r="H821" s="90"/>
      <c r="I821" s="91"/>
      <c r="J821" s="91"/>
      <c r="K821" s="91"/>
      <c r="L821" s="91"/>
      <c r="M821" s="92"/>
      <c r="O821" s="92"/>
      <c r="P821" s="10"/>
      <c r="Q821" s="10"/>
      <c r="R821" s="10"/>
    </row>
    <row r="822" spans="6:18" x14ac:dyDescent="0.25">
      <c r="F822" s="89"/>
      <c r="G822" s="89"/>
      <c r="H822" s="90"/>
      <c r="I822" s="91"/>
      <c r="J822" s="91"/>
      <c r="K822" s="91"/>
      <c r="L822" s="91"/>
      <c r="M822" s="92"/>
      <c r="O822" s="92"/>
      <c r="P822" s="10"/>
      <c r="Q822" s="10"/>
      <c r="R822" s="10"/>
    </row>
    <row r="823" spans="6:18" x14ac:dyDescent="0.25">
      <c r="F823" s="89"/>
      <c r="G823" s="89"/>
      <c r="H823" s="90"/>
      <c r="I823" s="91"/>
      <c r="J823" s="91"/>
      <c r="K823" s="91"/>
      <c r="L823" s="91"/>
      <c r="M823" s="92"/>
      <c r="O823" s="92"/>
      <c r="P823" s="10"/>
      <c r="Q823" s="10"/>
      <c r="R823" s="10"/>
    </row>
    <row r="824" spans="6:18" x14ac:dyDescent="0.25">
      <c r="F824" s="89"/>
      <c r="G824" s="89"/>
      <c r="H824" s="90"/>
      <c r="I824" s="91"/>
      <c r="J824" s="91"/>
      <c r="K824" s="91"/>
      <c r="L824" s="91"/>
      <c r="M824" s="92"/>
      <c r="O824" s="92"/>
      <c r="P824" s="10"/>
      <c r="Q824" s="10"/>
      <c r="R824" s="10"/>
    </row>
    <row r="825" spans="6:18" x14ac:dyDescent="0.25">
      <c r="F825" s="89"/>
      <c r="G825" s="89"/>
      <c r="H825" s="90"/>
      <c r="I825" s="91"/>
      <c r="J825" s="91"/>
      <c r="K825" s="91"/>
      <c r="L825" s="91"/>
      <c r="M825" s="92"/>
      <c r="O825" s="92"/>
      <c r="P825" s="10"/>
      <c r="Q825" s="10"/>
      <c r="R825" s="10"/>
    </row>
    <row r="826" spans="6:18" x14ac:dyDescent="0.25">
      <c r="F826" s="89"/>
      <c r="G826" s="89"/>
      <c r="H826" s="90"/>
      <c r="I826" s="91"/>
      <c r="J826" s="91"/>
      <c r="K826" s="91"/>
      <c r="L826" s="91"/>
      <c r="M826" s="92"/>
      <c r="O826" s="92"/>
      <c r="P826" s="10"/>
      <c r="Q826" s="10"/>
      <c r="R826" s="10"/>
    </row>
    <row r="827" spans="6:18" x14ac:dyDescent="0.25">
      <c r="F827" s="89"/>
      <c r="G827" s="89"/>
      <c r="H827" s="90"/>
      <c r="I827" s="91"/>
      <c r="J827" s="91"/>
      <c r="K827" s="91"/>
      <c r="L827" s="91"/>
      <c r="M827" s="92"/>
      <c r="O827" s="92"/>
      <c r="P827" s="10"/>
      <c r="Q827" s="10"/>
      <c r="R827" s="10"/>
    </row>
    <row r="828" spans="6:18" x14ac:dyDescent="0.25">
      <c r="F828" s="89"/>
      <c r="G828" s="89"/>
      <c r="H828" s="90"/>
      <c r="I828" s="91"/>
      <c r="J828" s="91"/>
      <c r="K828" s="91"/>
      <c r="L828" s="91"/>
      <c r="M828" s="92"/>
      <c r="O828" s="92"/>
      <c r="P828" s="10"/>
      <c r="Q828" s="10"/>
      <c r="R828" s="10"/>
    </row>
    <row r="829" spans="6:18" x14ac:dyDescent="0.25">
      <c r="F829" s="89"/>
      <c r="G829" s="89"/>
      <c r="H829" s="90"/>
      <c r="I829" s="91"/>
      <c r="J829" s="91"/>
      <c r="K829" s="91"/>
      <c r="L829" s="91"/>
      <c r="M829" s="92"/>
      <c r="O829" s="92"/>
      <c r="P829" s="10"/>
      <c r="Q829" s="10"/>
      <c r="R829" s="10"/>
    </row>
    <row r="830" spans="6:18" x14ac:dyDescent="0.25">
      <c r="F830" s="89"/>
      <c r="G830" s="89"/>
      <c r="H830" s="90"/>
      <c r="I830" s="91"/>
      <c r="J830" s="91"/>
      <c r="K830" s="91"/>
      <c r="L830" s="91"/>
      <c r="M830" s="92"/>
      <c r="O830" s="92"/>
      <c r="P830" s="10"/>
      <c r="Q830" s="10"/>
      <c r="R830" s="10"/>
    </row>
    <row r="831" spans="6:18" x14ac:dyDescent="0.25">
      <c r="F831" s="89"/>
      <c r="G831" s="89"/>
      <c r="H831" s="90"/>
      <c r="I831" s="91"/>
      <c r="J831" s="91"/>
      <c r="K831" s="91"/>
      <c r="L831" s="91"/>
      <c r="M831" s="92"/>
      <c r="O831" s="92"/>
      <c r="P831" s="10"/>
      <c r="Q831" s="10"/>
      <c r="R831" s="10"/>
    </row>
    <row r="832" spans="6:18" x14ac:dyDescent="0.25">
      <c r="F832" s="89"/>
      <c r="G832" s="89"/>
      <c r="H832" s="90"/>
      <c r="I832" s="91"/>
      <c r="J832" s="91"/>
      <c r="K832" s="91"/>
      <c r="L832" s="91"/>
      <c r="M832" s="92"/>
      <c r="O832" s="92"/>
      <c r="P832" s="10"/>
      <c r="Q832" s="10"/>
      <c r="R832" s="10"/>
    </row>
    <row r="833" spans="6:18" x14ac:dyDescent="0.25">
      <c r="F833" s="89"/>
      <c r="G833" s="89"/>
      <c r="H833" s="90"/>
      <c r="I833" s="91"/>
      <c r="J833" s="91"/>
      <c r="K833" s="91"/>
      <c r="L833" s="91"/>
      <c r="M833" s="92"/>
      <c r="O833" s="92"/>
      <c r="P833" s="10"/>
      <c r="Q833" s="10"/>
      <c r="R833" s="10"/>
    </row>
    <row r="834" spans="6:18" x14ac:dyDescent="0.25">
      <c r="F834" s="89"/>
      <c r="G834" s="89"/>
      <c r="H834" s="90"/>
      <c r="I834" s="91"/>
      <c r="J834" s="91"/>
      <c r="K834" s="91"/>
      <c r="L834" s="91"/>
      <c r="M834" s="92"/>
      <c r="O834" s="92"/>
      <c r="P834" s="10"/>
      <c r="Q834" s="10"/>
      <c r="R834" s="10"/>
    </row>
    <row r="835" spans="6:18" x14ac:dyDescent="0.25">
      <c r="F835" s="89"/>
      <c r="G835" s="89"/>
      <c r="H835" s="90"/>
      <c r="I835" s="91"/>
      <c r="J835" s="91"/>
      <c r="K835" s="91"/>
      <c r="L835" s="91"/>
      <c r="M835" s="92"/>
      <c r="O835" s="92"/>
      <c r="P835" s="10"/>
      <c r="Q835" s="10"/>
      <c r="R835" s="10"/>
    </row>
    <row r="836" spans="6:18" x14ac:dyDescent="0.25">
      <c r="F836" s="89"/>
      <c r="G836" s="89"/>
      <c r="H836" s="90"/>
      <c r="I836" s="91"/>
      <c r="J836" s="91"/>
      <c r="K836" s="91"/>
      <c r="L836" s="91"/>
      <c r="M836" s="92"/>
      <c r="O836" s="92"/>
      <c r="P836" s="10"/>
      <c r="Q836" s="10"/>
      <c r="R836" s="10"/>
    </row>
    <row r="837" spans="6:18" x14ac:dyDescent="0.25">
      <c r="F837" s="89"/>
      <c r="G837" s="89"/>
      <c r="H837" s="90"/>
      <c r="I837" s="91"/>
      <c r="J837" s="91"/>
      <c r="K837" s="91"/>
      <c r="L837" s="91"/>
      <c r="M837" s="92"/>
      <c r="O837" s="92"/>
      <c r="P837" s="10"/>
      <c r="Q837" s="10"/>
      <c r="R837" s="10"/>
    </row>
    <row r="838" spans="6:18" x14ac:dyDescent="0.25">
      <c r="F838" s="89"/>
      <c r="G838" s="89"/>
      <c r="H838" s="90"/>
      <c r="I838" s="91"/>
      <c r="J838" s="91"/>
      <c r="K838" s="91"/>
      <c r="L838" s="91"/>
      <c r="M838" s="92"/>
      <c r="O838" s="92"/>
      <c r="P838" s="10"/>
      <c r="Q838" s="10"/>
      <c r="R838" s="10"/>
    </row>
    <row r="839" spans="6:18" x14ac:dyDescent="0.25">
      <c r="F839" s="89"/>
      <c r="G839" s="89"/>
      <c r="H839" s="90"/>
      <c r="I839" s="91"/>
      <c r="J839" s="91"/>
      <c r="K839" s="91"/>
      <c r="L839" s="91"/>
      <c r="M839" s="92"/>
      <c r="O839" s="92"/>
      <c r="P839" s="10"/>
      <c r="Q839" s="10"/>
      <c r="R839" s="10"/>
    </row>
    <row r="840" spans="6:18" x14ac:dyDescent="0.25">
      <c r="F840" s="89"/>
      <c r="G840" s="89"/>
      <c r="H840" s="90"/>
      <c r="I840" s="91"/>
      <c r="J840" s="91"/>
      <c r="K840" s="91"/>
      <c r="L840" s="91"/>
      <c r="M840" s="92"/>
      <c r="O840" s="92"/>
      <c r="P840" s="10"/>
      <c r="Q840" s="10"/>
      <c r="R840" s="10"/>
    </row>
    <row r="841" spans="6:18" x14ac:dyDescent="0.25">
      <c r="F841" s="89"/>
      <c r="G841" s="89"/>
      <c r="H841" s="90"/>
      <c r="I841" s="91"/>
      <c r="J841" s="91"/>
      <c r="K841" s="91"/>
      <c r="L841" s="91"/>
      <c r="M841" s="92"/>
      <c r="O841" s="92"/>
      <c r="P841" s="10"/>
      <c r="Q841" s="10"/>
      <c r="R841" s="10"/>
    </row>
    <row r="842" spans="6:18" x14ac:dyDescent="0.25">
      <c r="F842" s="89"/>
      <c r="G842" s="89"/>
      <c r="H842" s="90"/>
      <c r="I842" s="91"/>
      <c r="J842" s="91"/>
      <c r="K842" s="91"/>
      <c r="L842" s="91"/>
      <c r="M842" s="92"/>
      <c r="O842" s="92"/>
      <c r="P842" s="10"/>
      <c r="Q842" s="10"/>
      <c r="R842" s="10"/>
    </row>
    <row r="843" spans="6:18" x14ac:dyDescent="0.25">
      <c r="F843" s="89"/>
      <c r="G843" s="89"/>
      <c r="H843" s="90"/>
      <c r="I843" s="91"/>
      <c r="J843" s="91"/>
      <c r="K843" s="91"/>
      <c r="L843" s="91"/>
      <c r="M843" s="92"/>
      <c r="O843" s="92"/>
      <c r="P843" s="10"/>
      <c r="Q843" s="10"/>
      <c r="R843" s="10"/>
    </row>
    <row r="844" spans="6:18" x14ac:dyDescent="0.25">
      <c r="F844" s="89"/>
      <c r="G844" s="89"/>
      <c r="H844" s="90"/>
      <c r="I844" s="91"/>
      <c r="J844" s="91"/>
      <c r="K844" s="91"/>
      <c r="L844" s="91"/>
      <c r="M844" s="92"/>
      <c r="O844" s="92"/>
      <c r="P844" s="10"/>
      <c r="Q844" s="10"/>
      <c r="R844" s="10"/>
    </row>
    <row r="845" spans="6:18" x14ac:dyDescent="0.25">
      <c r="F845" s="89"/>
      <c r="G845" s="89"/>
      <c r="H845" s="90"/>
      <c r="I845" s="91"/>
      <c r="J845" s="91"/>
      <c r="K845" s="91"/>
      <c r="L845" s="91"/>
      <c r="M845" s="92"/>
      <c r="O845" s="92"/>
      <c r="P845" s="10"/>
      <c r="Q845" s="10"/>
      <c r="R845" s="10"/>
    </row>
    <row r="846" spans="6:18" x14ac:dyDescent="0.25">
      <c r="F846" s="89"/>
      <c r="G846" s="89"/>
      <c r="H846" s="90"/>
      <c r="I846" s="91"/>
      <c r="J846" s="91"/>
      <c r="K846" s="91"/>
      <c r="L846" s="91"/>
      <c r="M846" s="92"/>
      <c r="O846" s="92"/>
      <c r="P846" s="10"/>
      <c r="Q846" s="10"/>
      <c r="R846" s="10"/>
    </row>
    <row r="847" spans="6:18" x14ac:dyDescent="0.25">
      <c r="F847" s="89"/>
      <c r="G847" s="89"/>
      <c r="H847" s="90"/>
      <c r="I847" s="91"/>
      <c r="J847" s="91"/>
      <c r="K847" s="91"/>
      <c r="L847" s="91"/>
      <c r="M847" s="92"/>
      <c r="O847" s="92"/>
      <c r="P847" s="10"/>
      <c r="Q847" s="10"/>
      <c r="R847" s="10"/>
    </row>
    <row r="848" spans="6:18" x14ac:dyDescent="0.25">
      <c r="F848" s="89"/>
      <c r="G848" s="89"/>
      <c r="H848" s="90"/>
      <c r="I848" s="91"/>
      <c r="J848" s="91"/>
      <c r="K848" s="91"/>
      <c r="L848" s="91"/>
      <c r="M848" s="92"/>
      <c r="O848" s="92"/>
      <c r="P848" s="10"/>
      <c r="Q848" s="10"/>
      <c r="R848" s="10"/>
    </row>
    <row r="849" spans="6:18" x14ac:dyDescent="0.25">
      <c r="F849" s="89"/>
      <c r="G849" s="89"/>
      <c r="H849" s="90"/>
      <c r="I849" s="91"/>
      <c r="J849" s="91"/>
      <c r="K849" s="91"/>
      <c r="L849" s="91"/>
      <c r="M849" s="92"/>
      <c r="O849" s="92"/>
      <c r="P849" s="10"/>
      <c r="Q849" s="10"/>
      <c r="R849" s="10"/>
    </row>
    <row r="850" spans="6:18" x14ac:dyDescent="0.25">
      <c r="F850" s="89"/>
      <c r="G850" s="89"/>
      <c r="H850" s="90"/>
      <c r="I850" s="91"/>
      <c r="J850" s="91"/>
      <c r="K850" s="91"/>
      <c r="L850" s="91"/>
      <c r="M850" s="92"/>
      <c r="O850" s="92"/>
      <c r="P850" s="10"/>
      <c r="Q850" s="10"/>
      <c r="R850" s="10"/>
    </row>
    <row r="851" spans="6:18" x14ac:dyDescent="0.25">
      <c r="F851" s="89"/>
      <c r="G851" s="89"/>
      <c r="H851" s="90"/>
      <c r="I851" s="91"/>
      <c r="J851" s="91"/>
      <c r="K851" s="91"/>
      <c r="L851" s="91"/>
      <c r="M851" s="92"/>
      <c r="O851" s="92"/>
      <c r="P851" s="10"/>
      <c r="Q851" s="10"/>
      <c r="R851" s="10"/>
    </row>
    <row r="852" spans="6:18" x14ac:dyDescent="0.25">
      <c r="F852" s="89"/>
      <c r="G852" s="89"/>
      <c r="H852" s="90"/>
      <c r="I852" s="91"/>
      <c r="J852" s="91"/>
      <c r="K852" s="91"/>
      <c r="L852" s="91"/>
      <c r="M852" s="92"/>
      <c r="O852" s="92"/>
      <c r="P852" s="10"/>
      <c r="Q852" s="10"/>
      <c r="R852" s="10"/>
    </row>
    <row r="853" spans="6:18" x14ac:dyDescent="0.25">
      <c r="F853" s="89"/>
      <c r="G853" s="89"/>
      <c r="H853" s="90"/>
      <c r="I853" s="91"/>
      <c r="J853" s="91"/>
      <c r="K853" s="91"/>
      <c r="L853" s="91"/>
      <c r="M853" s="92"/>
      <c r="O853" s="92"/>
      <c r="P853" s="10"/>
      <c r="Q853" s="10"/>
      <c r="R853" s="10"/>
    </row>
    <row r="854" spans="6:18" x14ac:dyDescent="0.25">
      <c r="F854" s="89"/>
      <c r="G854" s="89"/>
      <c r="H854" s="90"/>
      <c r="I854" s="91"/>
      <c r="J854" s="91"/>
      <c r="K854" s="91"/>
      <c r="L854" s="91"/>
      <c r="M854" s="92"/>
      <c r="O854" s="92"/>
      <c r="P854" s="10"/>
      <c r="Q854" s="10"/>
      <c r="R854" s="10"/>
    </row>
    <row r="855" spans="6:18" x14ac:dyDescent="0.25">
      <c r="F855" s="89"/>
      <c r="G855" s="89"/>
      <c r="H855" s="90"/>
      <c r="I855" s="91"/>
      <c r="J855" s="91"/>
      <c r="K855" s="91"/>
      <c r="L855" s="91"/>
      <c r="M855" s="92"/>
      <c r="O855" s="92"/>
      <c r="P855" s="10"/>
      <c r="Q855" s="10"/>
      <c r="R855" s="10"/>
    </row>
    <row r="856" spans="6:18" x14ac:dyDescent="0.25">
      <c r="F856" s="89"/>
      <c r="G856" s="89"/>
      <c r="H856" s="90"/>
      <c r="I856" s="91"/>
      <c r="J856" s="91"/>
      <c r="K856" s="91"/>
      <c r="L856" s="91"/>
      <c r="M856" s="92"/>
      <c r="O856" s="92"/>
      <c r="P856" s="10"/>
      <c r="Q856" s="10"/>
      <c r="R856" s="10"/>
    </row>
    <row r="857" spans="6:18" x14ac:dyDescent="0.25">
      <c r="F857" s="89"/>
      <c r="G857" s="89"/>
      <c r="H857" s="90"/>
      <c r="I857" s="91"/>
      <c r="J857" s="91"/>
      <c r="K857" s="91"/>
      <c r="L857" s="91"/>
      <c r="M857" s="92"/>
      <c r="O857" s="92"/>
      <c r="P857" s="10"/>
      <c r="Q857" s="10"/>
      <c r="R857" s="10"/>
    </row>
    <row r="858" spans="6:18" x14ac:dyDescent="0.25">
      <c r="F858" s="89"/>
      <c r="G858" s="89"/>
      <c r="H858" s="90"/>
      <c r="I858" s="91"/>
      <c r="J858" s="91"/>
      <c r="K858" s="91"/>
      <c r="L858" s="91"/>
      <c r="M858" s="92"/>
      <c r="O858" s="92"/>
      <c r="P858" s="10"/>
      <c r="Q858" s="10"/>
      <c r="R858" s="10"/>
    </row>
    <row r="859" spans="6:18" x14ac:dyDescent="0.25">
      <c r="F859" s="89"/>
      <c r="G859" s="89"/>
      <c r="H859" s="90"/>
      <c r="I859" s="91"/>
      <c r="J859" s="91"/>
      <c r="K859" s="91"/>
      <c r="L859" s="91"/>
      <c r="M859" s="92"/>
      <c r="O859" s="92"/>
      <c r="P859" s="10"/>
      <c r="Q859" s="10"/>
      <c r="R859" s="10"/>
    </row>
    <row r="860" spans="6:18" x14ac:dyDescent="0.25">
      <c r="F860" s="89"/>
      <c r="G860" s="89"/>
      <c r="H860" s="90"/>
      <c r="I860" s="91"/>
      <c r="J860" s="91"/>
      <c r="K860" s="91"/>
      <c r="L860" s="91"/>
      <c r="M860" s="92"/>
      <c r="O860" s="92"/>
      <c r="P860" s="10"/>
      <c r="Q860" s="10"/>
      <c r="R860" s="10"/>
    </row>
    <row r="861" spans="6:18" x14ac:dyDescent="0.25">
      <c r="F861" s="89"/>
      <c r="G861" s="89"/>
      <c r="H861" s="90"/>
      <c r="I861" s="91"/>
      <c r="J861" s="91"/>
      <c r="K861" s="91"/>
      <c r="L861" s="91"/>
      <c r="M861" s="92"/>
      <c r="O861" s="92"/>
      <c r="P861" s="10"/>
      <c r="Q861" s="10"/>
      <c r="R861" s="10"/>
    </row>
    <row r="862" spans="6:18" x14ac:dyDescent="0.25">
      <c r="F862" s="89"/>
      <c r="G862" s="89"/>
      <c r="H862" s="90"/>
      <c r="I862" s="91"/>
      <c r="J862" s="91"/>
      <c r="K862" s="91"/>
      <c r="L862" s="91"/>
      <c r="M862" s="92"/>
      <c r="O862" s="92"/>
      <c r="P862" s="10"/>
      <c r="Q862" s="10"/>
      <c r="R862" s="10"/>
    </row>
    <row r="863" spans="6:18" x14ac:dyDescent="0.25">
      <c r="F863" s="89"/>
      <c r="G863" s="89"/>
      <c r="H863" s="90"/>
      <c r="I863" s="91"/>
      <c r="J863" s="91"/>
      <c r="K863" s="91"/>
      <c r="L863" s="91"/>
      <c r="M863" s="92"/>
      <c r="O863" s="92"/>
      <c r="P863" s="10"/>
      <c r="Q863" s="10"/>
      <c r="R863" s="10"/>
    </row>
    <row r="864" spans="6:18" x14ac:dyDescent="0.25">
      <c r="F864" s="89"/>
      <c r="G864" s="89"/>
      <c r="H864" s="90"/>
      <c r="I864" s="91"/>
      <c r="J864" s="91"/>
      <c r="K864" s="91"/>
      <c r="L864" s="91"/>
      <c r="M864" s="92"/>
      <c r="O864" s="92"/>
      <c r="P864" s="10"/>
      <c r="Q864" s="10"/>
      <c r="R864" s="10"/>
    </row>
    <row r="865" spans="6:18" x14ac:dyDescent="0.25">
      <c r="F865" s="89"/>
      <c r="G865" s="89"/>
      <c r="H865" s="90"/>
      <c r="I865" s="91"/>
      <c r="J865" s="91"/>
      <c r="K865" s="91"/>
      <c r="L865" s="91"/>
      <c r="M865" s="92"/>
      <c r="O865" s="92"/>
      <c r="P865" s="10"/>
      <c r="Q865" s="10"/>
      <c r="R865" s="10"/>
    </row>
    <row r="866" spans="6:18" x14ac:dyDescent="0.25">
      <c r="F866" s="89"/>
      <c r="G866" s="89"/>
      <c r="H866" s="90"/>
      <c r="I866" s="91"/>
      <c r="J866" s="91"/>
      <c r="K866" s="91"/>
      <c r="L866" s="91"/>
      <c r="M866" s="92"/>
      <c r="O866" s="92"/>
      <c r="P866" s="10"/>
      <c r="Q866" s="10"/>
      <c r="R866" s="10"/>
    </row>
    <row r="867" spans="6:18" x14ac:dyDescent="0.25">
      <c r="F867" s="89"/>
      <c r="G867" s="89"/>
      <c r="H867" s="90"/>
      <c r="I867" s="91"/>
      <c r="J867" s="91"/>
      <c r="K867" s="91"/>
      <c r="L867" s="91"/>
      <c r="M867" s="92"/>
      <c r="O867" s="92"/>
      <c r="P867" s="10"/>
      <c r="Q867" s="10"/>
      <c r="R867" s="10"/>
    </row>
    <row r="868" spans="6:18" x14ac:dyDescent="0.25">
      <c r="F868" s="89"/>
      <c r="G868" s="89"/>
      <c r="H868" s="90"/>
      <c r="I868" s="91"/>
      <c r="J868" s="91"/>
      <c r="K868" s="91"/>
      <c r="L868" s="91"/>
      <c r="M868" s="92"/>
      <c r="O868" s="92"/>
      <c r="P868" s="10"/>
      <c r="Q868" s="10"/>
      <c r="R868" s="10"/>
    </row>
    <row r="869" spans="6:18" x14ac:dyDescent="0.25">
      <c r="F869" s="89"/>
      <c r="G869" s="89"/>
      <c r="H869" s="90"/>
      <c r="I869" s="91"/>
      <c r="J869" s="91"/>
      <c r="K869" s="91"/>
      <c r="L869" s="91"/>
      <c r="M869" s="92"/>
      <c r="O869" s="92"/>
      <c r="P869" s="10"/>
      <c r="Q869" s="10"/>
      <c r="R869" s="10"/>
    </row>
    <row r="870" spans="6:18" x14ac:dyDescent="0.25">
      <c r="F870" s="89"/>
      <c r="G870" s="89"/>
      <c r="H870" s="90"/>
      <c r="I870" s="91"/>
      <c r="J870" s="91"/>
      <c r="K870" s="91"/>
      <c r="L870" s="91"/>
      <c r="M870" s="92"/>
      <c r="O870" s="92"/>
      <c r="P870" s="10"/>
      <c r="Q870" s="10"/>
      <c r="R870" s="10"/>
    </row>
    <row r="871" spans="6:18" x14ac:dyDescent="0.25">
      <c r="F871" s="89"/>
      <c r="G871" s="89"/>
      <c r="H871" s="90"/>
      <c r="I871" s="91"/>
      <c r="J871" s="91"/>
      <c r="K871" s="91"/>
      <c r="L871" s="91"/>
      <c r="M871" s="92"/>
      <c r="O871" s="92"/>
      <c r="P871" s="10"/>
      <c r="Q871" s="10"/>
      <c r="R871" s="10"/>
    </row>
    <row r="872" spans="6:18" x14ac:dyDescent="0.25">
      <c r="F872" s="89"/>
      <c r="G872" s="89"/>
      <c r="H872" s="90"/>
      <c r="I872" s="91"/>
      <c r="J872" s="91"/>
      <c r="K872" s="91"/>
      <c r="L872" s="91"/>
      <c r="M872" s="92"/>
      <c r="O872" s="92"/>
      <c r="P872" s="10"/>
      <c r="Q872" s="10"/>
      <c r="R872" s="10"/>
    </row>
    <row r="873" spans="6:18" x14ac:dyDescent="0.25">
      <c r="F873" s="89"/>
      <c r="G873" s="89"/>
      <c r="H873" s="90"/>
      <c r="I873" s="91"/>
      <c r="J873" s="91"/>
      <c r="K873" s="91"/>
      <c r="L873" s="91"/>
      <c r="M873" s="92"/>
      <c r="O873" s="92"/>
      <c r="P873" s="10"/>
      <c r="Q873" s="10"/>
      <c r="R873" s="10"/>
    </row>
    <row r="874" spans="6:18" x14ac:dyDescent="0.25">
      <c r="F874" s="89"/>
      <c r="G874" s="89"/>
      <c r="H874" s="90"/>
      <c r="I874" s="91"/>
      <c r="J874" s="91"/>
      <c r="K874" s="91"/>
      <c r="L874" s="91"/>
      <c r="M874" s="92"/>
      <c r="O874" s="92"/>
      <c r="P874" s="10"/>
      <c r="Q874" s="10"/>
      <c r="R874" s="10"/>
    </row>
    <row r="875" spans="6:18" x14ac:dyDescent="0.25">
      <c r="F875" s="89"/>
      <c r="G875" s="89"/>
      <c r="H875" s="90"/>
      <c r="I875" s="91"/>
      <c r="J875" s="91"/>
      <c r="K875" s="91"/>
      <c r="L875" s="91"/>
      <c r="M875" s="92"/>
      <c r="O875" s="92"/>
      <c r="P875" s="10"/>
      <c r="Q875" s="10"/>
      <c r="R875" s="10"/>
    </row>
    <row r="876" spans="6:18" x14ac:dyDescent="0.25">
      <c r="F876" s="89"/>
      <c r="G876" s="89"/>
      <c r="H876" s="90"/>
      <c r="I876" s="91"/>
      <c r="J876" s="91"/>
      <c r="K876" s="91"/>
      <c r="L876" s="91"/>
      <c r="M876" s="92"/>
      <c r="O876" s="92"/>
      <c r="P876" s="10"/>
      <c r="Q876" s="10"/>
      <c r="R876" s="10"/>
    </row>
    <row r="877" spans="6:18" x14ac:dyDescent="0.25">
      <c r="F877" s="89"/>
      <c r="G877" s="89"/>
      <c r="H877" s="90"/>
      <c r="I877" s="91"/>
      <c r="J877" s="91"/>
      <c r="K877" s="91"/>
      <c r="L877" s="91"/>
      <c r="M877" s="92"/>
      <c r="O877" s="92"/>
      <c r="P877" s="10"/>
      <c r="Q877" s="10"/>
      <c r="R877" s="10"/>
    </row>
    <row r="878" spans="6:18" x14ac:dyDescent="0.25">
      <c r="F878" s="89"/>
      <c r="G878" s="89"/>
      <c r="H878" s="90"/>
      <c r="I878" s="91"/>
      <c r="J878" s="91"/>
      <c r="K878" s="91"/>
      <c r="L878" s="91"/>
      <c r="M878" s="92"/>
      <c r="O878" s="92"/>
      <c r="P878" s="10"/>
      <c r="Q878" s="10"/>
      <c r="R878" s="10"/>
    </row>
    <row r="879" spans="6:18" x14ac:dyDescent="0.25">
      <c r="F879" s="89"/>
      <c r="G879" s="89"/>
      <c r="H879" s="90"/>
      <c r="I879" s="91"/>
      <c r="J879" s="91"/>
      <c r="K879" s="91"/>
      <c r="L879" s="91"/>
      <c r="M879" s="92"/>
      <c r="O879" s="92"/>
      <c r="P879" s="10"/>
      <c r="Q879" s="10"/>
      <c r="R879" s="10"/>
    </row>
    <row r="880" spans="6:18" x14ac:dyDescent="0.25">
      <c r="F880" s="89"/>
      <c r="G880" s="89"/>
      <c r="H880" s="90"/>
      <c r="I880" s="91"/>
      <c r="J880" s="91"/>
      <c r="K880" s="91"/>
      <c r="L880" s="91"/>
      <c r="M880" s="92"/>
      <c r="O880" s="92"/>
      <c r="P880" s="10"/>
      <c r="Q880" s="10"/>
      <c r="R880" s="10"/>
    </row>
    <row r="881" spans="6:18" x14ac:dyDescent="0.25">
      <c r="F881" s="89"/>
      <c r="G881" s="89"/>
      <c r="H881" s="90"/>
      <c r="I881" s="91"/>
      <c r="J881" s="91"/>
      <c r="K881" s="91"/>
      <c r="L881" s="91"/>
      <c r="M881" s="92"/>
      <c r="O881" s="92"/>
      <c r="P881" s="10"/>
      <c r="Q881" s="10"/>
      <c r="R881" s="10"/>
    </row>
    <row r="882" spans="6:18" x14ac:dyDescent="0.25">
      <c r="F882" s="89"/>
      <c r="G882" s="89"/>
      <c r="H882" s="90"/>
      <c r="I882" s="91"/>
      <c r="J882" s="91"/>
      <c r="K882" s="91"/>
      <c r="L882" s="91"/>
      <c r="M882" s="92"/>
      <c r="O882" s="92"/>
      <c r="P882" s="10"/>
      <c r="Q882" s="10"/>
      <c r="R882" s="10"/>
    </row>
    <row r="883" spans="6:18" x14ac:dyDescent="0.25">
      <c r="F883" s="89"/>
      <c r="G883" s="89"/>
      <c r="H883" s="90"/>
      <c r="I883" s="91"/>
      <c r="J883" s="91"/>
      <c r="K883" s="91"/>
      <c r="L883" s="91"/>
      <c r="M883" s="92"/>
      <c r="O883" s="92"/>
      <c r="P883" s="10"/>
      <c r="Q883" s="10"/>
      <c r="R883" s="10"/>
    </row>
    <row r="884" spans="6:18" x14ac:dyDescent="0.25">
      <c r="F884" s="89"/>
      <c r="G884" s="89"/>
      <c r="H884" s="90"/>
      <c r="I884" s="91"/>
      <c r="J884" s="91"/>
      <c r="K884" s="91"/>
      <c r="L884" s="91"/>
      <c r="M884" s="92"/>
      <c r="O884" s="92"/>
      <c r="P884" s="10"/>
      <c r="Q884" s="10"/>
      <c r="R884" s="10"/>
    </row>
    <row r="885" spans="6:18" x14ac:dyDescent="0.25">
      <c r="F885" s="89"/>
      <c r="G885" s="89"/>
      <c r="H885" s="90"/>
      <c r="I885" s="91"/>
      <c r="J885" s="91"/>
      <c r="K885" s="91"/>
      <c r="L885" s="91"/>
      <c r="M885" s="92"/>
      <c r="O885" s="92"/>
      <c r="P885" s="10"/>
      <c r="Q885" s="10"/>
      <c r="R885" s="10"/>
    </row>
    <row r="886" spans="6:18" x14ac:dyDescent="0.25">
      <c r="F886" s="89"/>
      <c r="G886" s="89"/>
      <c r="H886" s="90"/>
      <c r="I886" s="91"/>
      <c r="J886" s="91"/>
      <c r="K886" s="91"/>
      <c r="L886" s="91"/>
      <c r="M886" s="92"/>
      <c r="O886" s="92"/>
      <c r="P886" s="10"/>
      <c r="Q886" s="10"/>
      <c r="R886" s="10"/>
    </row>
    <row r="887" spans="6:18" x14ac:dyDescent="0.25">
      <c r="F887" s="89"/>
      <c r="G887" s="89"/>
      <c r="H887" s="90"/>
      <c r="I887" s="91"/>
      <c r="J887" s="91"/>
      <c r="K887" s="91"/>
      <c r="L887" s="91"/>
      <c r="M887" s="92"/>
      <c r="O887" s="92"/>
      <c r="P887" s="10"/>
      <c r="Q887" s="10"/>
      <c r="R887" s="10"/>
    </row>
    <row r="888" spans="6:18" x14ac:dyDescent="0.25">
      <c r="F888" s="89"/>
      <c r="G888" s="89"/>
      <c r="H888" s="90"/>
      <c r="I888" s="91"/>
      <c r="J888" s="91"/>
      <c r="K888" s="91"/>
      <c r="L888" s="91"/>
      <c r="M888" s="92"/>
      <c r="O888" s="92"/>
      <c r="P888" s="10"/>
      <c r="Q888" s="10"/>
      <c r="R888" s="10"/>
    </row>
    <row r="889" spans="6:18" x14ac:dyDescent="0.25">
      <c r="F889" s="89"/>
      <c r="G889" s="89"/>
      <c r="H889" s="90"/>
      <c r="I889" s="91"/>
      <c r="J889" s="91"/>
      <c r="K889" s="91"/>
      <c r="L889" s="91"/>
      <c r="M889" s="92"/>
      <c r="O889" s="92"/>
      <c r="P889" s="10"/>
      <c r="Q889" s="10"/>
      <c r="R889" s="10"/>
    </row>
    <row r="890" spans="6:18" x14ac:dyDescent="0.25">
      <c r="F890" s="89"/>
      <c r="G890" s="89"/>
      <c r="H890" s="90"/>
      <c r="I890" s="91"/>
      <c r="J890" s="91"/>
      <c r="K890" s="91"/>
      <c r="L890" s="91"/>
      <c r="M890" s="92"/>
      <c r="O890" s="92"/>
      <c r="P890" s="10"/>
      <c r="Q890" s="10"/>
      <c r="R890" s="10"/>
    </row>
    <row r="891" spans="6:18" x14ac:dyDescent="0.25">
      <c r="F891" s="89"/>
      <c r="G891" s="89"/>
      <c r="H891" s="90"/>
      <c r="I891" s="91"/>
      <c r="J891" s="91"/>
      <c r="K891" s="91"/>
      <c r="L891" s="91"/>
      <c r="M891" s="92"/>
      <c r="O891" s="92"/>
      <c r="P891" s="10"/>
      <c r="Q891" s="10"/>
      <c r="R891" s="10"/>
    </row>
    <row r="892" spans="6:18" x14ac:dyDescent="0.25">
      <c r="F892" s="89"/>
      <c r="G892" s="89"/>
      <c r="H892" s="90"/>
      <c r="I892" s="91"/>
      <c r="J892" s="91"/>
      <c r="K892" s="91"/>
      <c r="L892" s="91"/>
      <c r="M892" s="92"/>
      <c r="O892" s="92"/>
      <c r="P892" s="10"/>
      <c r="Q892" s="10"/>
      <c r="R892" s="10"/>
    </row>
    <row r="893" spans="6:18" x14ac:dyDescent="0.25">
      <c r="F893" s="89"/>
      <c r="G893" s="89"/>
      <c r="H893" s="90"/>
      <c r="I893" s="91"/>
      <c r="J893" s="91"/>
      <c r="K893" s="91"/>
      <c r="L893" s="91"/>
      <c r="M893" s="92"/>
      <c r="O893" s="92"/>
      <c r="P893" s="10"/>
      <c r="Q893" s="10"/>
      <c r="R893" s="10"/>
    </row>
    <row r="894" spans="6:18" x14ac:dyDescent="0.25">
      <c r="F894" s="89"/>
      <c r="G894" s="89"/>
      <c r="H894" s="90"/>
      <c r="I894" s="91"/>
      <c r="J894" s="91"/>
      <c r="K894" s="91"/>
      <c r="L894" s="91"/>
      <c r="M894" s="92"/>
      <c r="O894" s="92"/>
      <c r="P894" s="10"/>
      <c r="Q894" s="10"/>
      <c r="R894" s="10"/>
    </row>
    <row r="895" spans="6:18" x14ac:dyDescent="0.25">
      <c r="F895" s="89"/>
      <c r="G895" s="89"/>
      <c r="H895" s="90"/>
      <c r="I895" s="91"/>
      <c r="J895" s="91"/>
      <c r="K895" s="91"/>
      <c r="L895" s="91"/>
      <c r="M895" s="92"/>
      <c r="O895" s="92"/>
      <c r="P895" s="10"/>
      <c r="Q895" s="10"/>
      <c r="R895" s="10"/>
    </row>
    <row r="896" spans="6:18" x14ac:dyDescent="0.25">
      <c r="F896" s="89"/>
      <c r="G896" s="89"/>
      <c r="H896" s="90"/>
      <c r="I896" s="91"/>
      <c r="J896" s="91"/>
      <c r="K896" s="91"/>
      <c r="L896" s="91"/>
      <c r="M896" s="92"/>
      <c r="O896" s="92"/>
      <c r="P896" s="10"/>
      <c r="Q896" s="10"/>
      <c r="R896" s="10"/>
    </row>
    <row r="897" spans="6:18" x14ac:dyDescent="0.25">
      <c r="F897" s="89"/>
      <c r="G897" s="89"/>
      <c r="H897" s="90"/>
      <c r="I897" s="91"/>
      <c r="J897" s="91"/>
      <c r="K897" s="91"/>
      <c r="L897" s="91"/>
      <c r="M897" s="92"/>
      <c r="O897" s="92"/>
      <c r="P897" s="10"/>
      <c r="Q897" s="10"/>
      <c r="R897" s="10"/>
    </row>
    <row r="898" spans="6:18" x14ac:dyDescent="0.25">
      <c r="F898" s="89"/>
      <c r="G898" s="89"/>
      <c r="H898" s="90"/>
      <c r="I898" s="91"/>
      <c r="J898" s="91"/>
      <c r="K898" s="91"/>
      <c r="L898" s="91"/>
      <c r="M898" s="92"/>
      <c r="O898" s="92"/>
      <c r="P898" s="10"/>
      <c r="Q898" s="10"/>
      <c r="R898" s="10"/>
    </row>
    <row r="899" spans="6:18" x14ac:dyDescent="0.25">
      <c r="F899" s="89"/>
      <c r="G899" s="89"/>
      <c r="H899" s="90"/>
      <c r="I899" s="91"/>
      <c r="J899" s="91"/>
      <c r="K899" s="91"/>
      <c r="L899" s="91"/>
      <c r="M899" s="92"/>
      <c r="O899" s="92"/>
      <c r="P899" s="10"/>
      <c r="Q899" s="10"/>
      <c r="R899" s="10"/>
    </row>
    <row r="900" spans="6:18" x14ac:dyDescent="0.25">
      <c r="F900" s="89"/>
      <c r="G900" s="89"/>
      <c r="H900" s="90"/>
      <c r="I900" s="91"/>
      <c r="J900" s="91"/>
      <c r="K900" s="91"/>
      <c r="L900" s="91"/>
      <c r="M900" s="92"/>
      <c r="O900" s="92"/>
      <c r="P900" s="10"/>
      <c r="Q900" s="10"/>
      <c r="R900" s="10"/>
    </row>
    <row r="901" spans="6:18" x14ac:dyDescent="0.25">
      <c r="F901" s="89"/>
      <c r="G901" s="89"/>
      <c r="H901" s="90"/>
      <c r="I901" s="91"/>
      <c r="J901" s="91"/>
      <c r="K901" s="91"/>
      <c r="L901" s="91"/>
      <c r="M901" s="92"/>
      <c r="O901" s="92"/>
      <c r="P901" s="10"/>
      <c r="Q901" s="10"/>
      <c r="R901" s="10"/>
    </row>
    <row r="902" spans="6:18" x14ac:dyDescent="0.25">
      <c r="F902" s="89"/>
      <c r="G902" s="89"/>
      <c r="H902" s="90"/>
      <c r="I902" s="91"/>
      <c r="J902" s="91"/>
      <c r="K902" s="91"/>
      <c r="L902" s="91"/>
      <c r="M902" s="92"/>
      <c r="O902" s="92"/>
      <c r="P902" s="10"/>
      <c r="Q902" s="10"/>
      <c r="R902" s="10"/>
    </row>
    <row r="903" spans="6:18" x14ac:dyDescent="0.25">
      <c r="F903" s="89"/>
      <c r="G903" s="89"/>
      <c r="H903" s="90"/>
      <c r="I903" s="91"/>
      <c r="J903" s="91"/>
      <c r="K903" s="91"/>
      <c r="L903" s="91"/>
      <c r="M903" s="92"/>
      <c r="O903" s="92"/>
      <c r="P903" s="10"/>
      <c r="Q903" s="10"/>
      <c r="R903" s="10"/>
    </row>
    <row r="904" spans="6:18" x14ac:dyDescent="0.25">
      <c r="F904" s="89"/>
      <c r="G904" s="89"/>
      <c r="H904" s="90"/>
      <c r="I904" s="91"/>
      <c r="J904" s="91"/>
      <c r="K904" s="91"/>
      <c r="L904" s="91"/>
      <c r="M904" s="92"/>
      <c r="O904" s="92"/>
      <c r="P904" s="10"/>
      <c r="Q904" s="10"/>
      <c r="R904" s="10"/>
    </row>
    <row r="905" spans="6:18" x14ac:dyDescent="0.25">
      <c r="F905" s="89"/>
      <c r="G905" s="89"/>
      <c r="H905" s="90"/>
      <c r="I905" s="91"/>
      <c r="J905" s="91"/>
      <c r="K905" s="91"/>
      <c r="L905" s="91"/>
      <c r="M905" s="92"/>
      <c r="O905" s="92"/>
      <c r="P905" s="10"/>
      <c r="Q905" s="10"/>
      <c r="R905" s="10"/>
    </row>
    <row r="906" spans="6:18" x14ac:dyDescent="0.25">
      <c r="F906" s="89"/>
      <c r="G906" s="89"/>
      <c r="H906" s="90"/>
      <c r="I906" s="91"/>
      <c r="J906" s="91"/>
      <c r="K906" s="91"/>
      <c r="L906" s="91"/>
      <c r="M906" s="92"/>
      <c r="O906" s="92"/>
      <c r="P906" s="10"/>
      <c r="Q906" s="10"/>
      <c r="R906" s="10"/>
    </row>
    <row r="907" spans="6:18" x14ac:dyDescent="0.25">
      <c r="F907" s="89"/>
      <c r="G907" s="89"/>
      <c r="H907" s="90"/>
      <c r="I907" s="91"/>
      <c r="J907" s="91"/>
      <c r="K907" s="91"/>
      <c r="L907" s="91"/>
      <c r="M907" s="92"/>
      <c r="O907" s="92"/>
      <c r="P907" s="10"/>
      <c r="Q907" s="10"/>
      <c r="R907" s="10"/>
    </row>
    <row r="908" spans="6:18" x14ac:dyDescent="0.25">
      <c r="F908" s="89"/>
      <c r="G908" s="89"/>
      <c r="H908" s="90"/>
      <c r="I908" s="91"/>
      <c r="J908" s="91"/>
      <c r="K908" s="91"/>
      <c r="L908" s="91"/>
      <c r="M908" s="92"/>
      <c r="O908" s="92"/>
      <c r="P908" s="10"/>
      <c r="Q908" s="10"/>
      <c r="R908" s="10"/>
    </row>
    <row r="909" spans="6:18" x14ac:dyDescent="0.25">
      <c r="F909" s="89"/>
      <c r="G909" s="89"/>
      <c r="H909" s="90"/>
      <c r="I909" s="91"/>
      <c r="J909" s="91"/>
      <c r="K909" s="91"/>
      <c r="L909" s="91"/>
      <c r="M909" s="92"/>
      <c r="O909" s="92"/>
      <c r="P909" s="10"/>
      <c r="Q909" s="10"/>
      <c r="R909" s="10"/>
    </row>
    <row r="910" spans="6:18" x14ac:dyDescent="0.25">
      <c r="F910" s="89"/>
      <c r="G910" s="89"/>
      <c r="H910" s="90"/>
      <c r="I910" s="91"/>
      <c r="J910" s="91"/>
      <c r="K910" s="91"/>
      <c r="L910" s="91"/>
      <c r="M910" s="92"/>
      <c r="O910" s="92"/>
      <c r="P910" s="10"/>
      <c r="Q910" s="10"/>
      <c r="R910" s="10"/>
    </row>
    <row r="911" spans="6:18" x14ac:dyDescent="0.25">
      <c r="F911" s="89"/>
      <c r="G911" s="89"/>
      <c r="H911" s="90"/>
      <c r="I911" s="91"/>
      <c r="J911" s="91"/>
      <c r="K911" s="91"/>
      <c r="L911" s="91"/>
      <c r="M911" s="92"/>
      <c r="O911" s="92"/>
      <c r="P911" s="10"/>
      <c r="Q911" s="10"/>
      <c r="R911" s="10"/>
    </row>
    <row r="912" spans="6:18" x14ac:dyDescent="0.25">
      <c r="F912" s="89"/>
      <c r="G912" s="89"/>
      <c r="H912" s="90"/>
      <c r="I912" s="91"/>
      <c r="J912" s="91"/>
      <c r="K912" s="91"/>
      <c r="L912" s="91"/>
      <c r="M912" s="92"/>
      <c r="O912" s="92"/>
      <c r="P912" s="10"/>
      <c r="Q912" s="10"/>
      <c r="R912" s="10"/>
    </row>
    <row r="913" spans="6:18" x14ac:dyDescent="0.25">
      <c r="F913" s="89"/>
      <c r="G913" s="89"/>
      <c r="H913" s="90"/>
      <c r="I913" s="91"/>
      <c r="J913" s="91"/>
      <c r="K913" s="91"/>
      <c r="L913" s="91"/>
      <c r="M913" s="92"/>
      <c r="O913" s="92"/>
      <c r="P913" s="10"/>
      <c r="Q913" s="10"/>
      <c r="R913" s="10"/>
    </row>
    <row r="914" spans="6:18" x14ac:dyDescent="0.25">
      <c r="F914" s="89"/>
      <c r="G914" s="89"/>
      <c r="H914" s="90"/>
      <c r="I914" s="91"/>
      <c r="J914" s="91"/>
      <c r="K914" s="91"/>
      <c r="L914" s="91"/>
      <c r="M914" s="92"/>
      <c r="O914" s="92"/>
      <c r="P914" s="10"/>
      <c r="Q914" s="10"/>
      <c r="R914" s="10"/>
    </row>
    <row r="915" spans="6:18" x14ac:dyDescent="0.25">
      <c r="F915" s="89"/>
      <c r="G915" s="89"/>
      <c r="H915" s="90"/>
      <c r="I915" s="91"/>
      <c r="J915" s="91"/>
      <c r="K915" s="91"/>
      <c r="L915" s="91"/>
      <c r="M915" s="92"/>
      <c r="O915" s="92"/>
      <c r="P915" s="10"/>
      <c r="Q915" s="10"/>
      <c r="R915" s="10"/>
    </row>
    <row r="916" spans="6:18" x14ac:dyDescent="0.25">
      <c r="F916" s="89"/>
      <c r="G916" s="89"/>
      <c r="H916" s="90"/>
      <c r="I916" s="91"/>
      <c r="J916" s="91"/>
      <c r="K916" s="91"/>
      <c r="L916" s="91"/>
      <c r="M916" s="92"/>
      <c r="O916" s="92"/>
      <c r="P916" s="10"/>
      <c r="Q916" s="10"/>
      <c r="R916" s="10"/>
    </row>
    <row r="917" spans="6:18" x14ac:dyDescent="0.25">
      <c r="F917" s="89"/>
      <c r="G917" s="89"/>
      <c r="H917" s="90"/>
      <c r="I917" s="91"/>
      <c r="J917" s="91"/>
      <c r="K917" s="91"/>
      <c r="L917" s="91"/>
      <c r="M917" s="92"/>
      <c r="O917" s="92"/>
      <c r="P917" s="10"/>
      <c r="Q917" s="10"/>
      <c r="R917" s="10"/>
    </row>
    <row r="918" spans="6:18" x14ac:dyDescent="0.25">
      <c r="F918" s="89"/>
      <c r="G918" s="89"/>
      <c r="H918" s="90"/>
      <c r="I918" s="91"/>
      <c r="J918" s="91"/>
      <c r="K918" s="91"/>
      <c r="L918" s="91"/>
      <c r="M918" s="92"/>
      <c r="O918" s="92"/>
      <c r="P918" s="10"/>
      <c r="Q918" s="10"/>
      <c r="R918" s="10"/>
    </row>
    <row r="919" spans="6:18" x14ac:dyDescent="0.25">
      <c r="F919" s="89"/>
      <c r="G919" s="89"/>
      <c r="H919" s="90"/>
      <c r="I919" s="91"/>
      <c r="J919" s="91"/>
      <c r="K919" s="91"/>
      <c r="L919" s="91"/>
      <c r="M919" s="92"/>
      <c r="O919" s="92"/>
      <c r="P919" s="10"/>
      <c r="Q919" s="10"/>
      <c r="R919" s="10"/>
    </row>
    <row r="920" spans="6:18" x14ac:dyDescent="0.25">
      <c r="F920" s="89"/>
      <c r="G920" s="89"/>
      <c r="H920" s="90"/>
      <c r="I920" s="91"/>
      <c r="J920" s="91"/>
      <c r="K920" s="91"/>
      <c r="L920" s="91"/>
      <c r="M920" s="92"/>
      <c r="O920" s="92"/>
      <c r="P920" s="10"/>
      <c r="Q920" s="10"/>
      <c r="R920" s="10"/>
    </row>
    <row r="921" spans="6:18" x14ac:dyDescent="0.25">
      <c r="F921" s="89"/>
      <c r="G921" s="89"/>
      <c r="H921" s="90"/>
      <c r="I921" s="91"/>
      <c r="J921" s="91"/>
      <c r="K921" s="91"/>
      <c r="L921" s="91"/>
      <c r="M921" s="92"/>
      <c r="O921" s="92"/>
      <c r="P921" s="10"/>
      <c r="Q921" s="10"/>
      <c r="R921" s="10"/>
    </row>
    <row r="922" spans="6:18" x14ac:dyDescent="0.25">
      <c r="F922" s="89"/>
      <c r="G922" s="89"/>
      <c r="H922" s="90"/>
      <c r="I922" s="91"/>
      <c r="J922" s="91"/>
      <c r="K922" s="91"/>
      <c r="L922" s="91"/>
      <c r="M922" s="92"/>
      <c r="O922" s="92"/>
      <c r="P922" s="10"/>
      <c r="Q922" s="10"/>
      <c r="R922" s="10"/>
    </row>
    <row r="923" spans="6:18" x14ac:dyDescent="0.25">
      <c r="F923" s="89"/>
      <c r="G923" s="89"/>
      <c r="H923" s="90"/>
      <c r="I923" s="91"/>
      <c r="J923" s="91"/>
      <c r="K923" s="91"/>
      <c r="L923" s="91"/>
      <c r="M923" s="92"/>
      <c r="O923" s="92"/>
      <c r="P923" s="10"/>
      <c r="Q923" s="10"/>
      <c r="R923" s="10"/>
    </row>
    <row r="924" spans="6:18" x14ac:dyDescent="0.25">
      <c r="F924" s="89"/>
      <c r="G924" s="89"/>
      <c r="H924" s="90"/>
      <c r="I924" s="91"/>
      <c r="J924" s="91"/>
      <c r="K924" s="91"/>
      <c r="L924" s="91"/>
      <c r="M924" s="92"/>
      <c r="O924" s="92"/>
      <c r="P924" s="10"/>
      <c r="Q924" s="10"/>
      <c r="R924" s="10"/>
    </row>
    <row r="925" spans="6:18" x14ac:dyDescent="0.25">
      <c r="F925" s="89"/>
      <c r="G925" s="89"/>
      <c r="H925" s="90"/>
      <c r="I925" s="91"/>
      <c r="J925" s="91"/>
      <c r="K925" s="91"/>
      <c r="L925" s="91"/>
      <c r="M925" s="92"/>
      <c r="O925" s="92"/>
      <c r="P925" s="10"/>
      <c r="Q925" s="10"/>
      <c r="R925" s="10"/>
    </row>
    <row r="926" spans="6:18" x14ac:dyDescent="0.25">
      <c r="F926" s="89"/>
      <c r="G926" s="89"/>
      <c r="H926" s="90"/>
      <c r="I926" s="91"/>
      <c r="J926" s="91"/>
      <c r="K926" s="91"/>
      <c r="L926" s="91"/>
      <c r="M926" s="92"/>
      <c r="O926" s="92"/>
      <c r="P926" s="10"/>
      <c r="Q926" s="10"/>
      <c r="R926" s="10"/>
    </row>
    <row r="927" spans="6:18" x14ac:dyDescent="0.25">
      <c r="F927" s="89"/>
      <c r="G927" s="89"/>
      <c r="H927" s="90"/>
      <c r="I927" s="91"/>
      <c r="J927" s="91"/>
      <c r="K927" s="91"/>
      <c r="L927" s="91"/>
      <c r="M927" s="92"/>
      <c r="O927" s="92"/>
      <c r="P927" s="10"/>
      <c r="Q927" s="10"/>
      <c r="R927" s="10"/>
    </row>
    <row r="928" spans="6:18" x14ac:dyDescent="0.25">
      <c r="F928" s="89"/>
      <c r="G928" s="89"/>
      <c r="H928" s="90"/>
      <c r="I928" s="91"/>
      <c r="J928" s="91"/>
      <c r="K928" s="91"/>
      <c r="L928" s="91"/>
      <c r="M928" s="92"/>
      <c r="O928" s="92"/>
      <c r="P928" s="10"/>
      <c r="Q928" s="10"/>
      <c r="R928" s="10"/>
    </row>
    <row r="929" spans="6:18" x14ac:dyDescent="0.25">
      <c r="F929" s="89"/>
      <c r="G929" s="89"/>
      <c r="H929" s="90"/>
      <c r="I929" s="91"/>
      <c r="J929" s="91"/>
      <c r="K929" s="91"/>
      <c r="L929" s="91"/>
      <c r="M929" s="92"/>
      <c r="O929" s="92"/>
      <c r="P929" s="10"/>
      <c r="Q929" s="10"/>
      <c r="R929" s="10"/>
    </row>
    <row r="930" spans="6:18" x14ac:dyDescent="0.25">
      <c r="F930" s="89"/>
      <c r="G930" s="89"/>
      <c r="H930" s="90"/>
      <c r="I930" s="91"/>
      <c r="J930" s="91"/>
      <c r="K930" s="91"/>
      <c r="L930" s="91"/>
      <c r="M930" s="92"/>
      <c r="O930" s="92"/>
      <c r="P930" s="10"/>
      <c r="Q930" s="10"/>
      <c r="R930" s="10"/>
    </row>
    <row r="931" spans="6:18" x14ac:dyDescent="0.25">
      <c r="F931" s="89"/>
      <c r="G931" s="89"/>
      <c r="H931" s="90"/>
      <c r="I931" s="91"/>
      <c r="J931" s="91"/>
      <c r="K931" s="91"/>
      <c r="L931" s="91"/>
      <c r="M931" s="92"/>
      <c r="O931" s="92"/>
      <c r="P931" s="10"/>
      <c r="Q931" s="10"/>
      <c r="R931" s="10"/>
    </row>
    <row r="932" spans="6:18" x14ac:dyDescent="0.25">
      <c r="F932" s="89"/>
      <c r="G932" s="89"/>
      <c r="H932" s="90"/>
      <c r="I932" s="91"/>
      <c r="J932" s="91"/>
      <c r="K932" s="91"/>
      <c r="L932" s="91"/>
      <c r="M932" s="92"/>
      <c r="O932" s="92"/>
      <c r="P932" s="10"/>
      <c r="Q932" s="10"/>
      <c r="R932" s="10"/>
    </row>
    <row r="933" spans="6:18" x14ac:dyDescent="0.25">
      <c r="F933" s="89"/>
      <c r="G933" s="89"/>
      <c r="H933" s="90"/>
      <c r="I933" s="91"/>
      <c r="J933" s="91"/>
      <c r="K933" s="91"/>
      <c r="L933" s="91"/>
      <c r="M933" s="92"/>
      <c r="O933" s="92"/>
      <c r="P933" s="10"/>
      <c r="Q933" s="10"/>
      <c r="R933" s="10"/>
    </row>
    <row r="934" spans="6:18" x14ac:dyDescent="0.25">
      <c r="F934" s="89"/>
      <c r="G934" s="89"/>
      <c r="H934" s="90"/>
      <c r="I934" s="91"/>
      <c r="J934" s="91"/>
      <c r="K934" s="91"/>
      <c r="L934" s="91"/>
      <c r="M934" s="92"/>
      <c r="O934" s="92"/>
      <c r="P934" s="10"/>
      <c r="Q934" s="10"/>
      <c r="R934" s="10"/>
    </row>
    <row r="935" spans="6:18" x14ac:dyDescent="0.25">
      <c r="F935" s="89"/>
      <c r="G935" s="89"/>
      <c r="H935" s="90"/>
      <c r="I935" s="91"/>
      <c r="J935" s="91"/>
      <c r="K935" s="91"/>
      <c r="L935" s="91"/>
      <c r="M935" s="92"/>
      <c r="O935" s="92"/>
      <c r="P935" s="10"/>
      <c r="Q935" s="10"/>
      <c r="R935" s="10"/>
    </row>
    <row r="936" spans="6:18" x14ac:dyDescent="0.25">
      <c r="F936" s="89"/>
      <c r="G936" s="89"/>
      <c r="H936" s="90"/>
      <c r="I936" s="91"/>
      <c r="J936" s="91"/>
      <c r="K936" s="91"/>
      <c r="L936" s="91"/>
      <c r="M936" s="92"/>
      <c r="O936" s="92"/>
      <c r="P936" s="10"/>
      <c r="Q936" s="10"/>
      <c r="R936" s="10"/>
    </row>
    <row r="937" spans="6:18" x14ac:dyDescent="0.25">
      <c r="F937" s="89"/>
      <c r="G937" s="89"/>
      <c r="H937" s="90"/>
      <c r="I937" s="91"/>
      <c r="J937" s="91"/>
      <c r="K937" s="91"/>
      <c r="L937" s="91"/>
      <c r="M937" s="92"/>
      <c r="O937" s="92"/>
      <c r="P937" s="10"/>
      <c r="Q937" s="10"/>
      <c r="R937" s="10"/>
    </row>
    <row r="938" spans="6:18" x14ac:dyDescent="0.25">
      <c r="F938" s="89"/>
      <c r="G938" s="89"/>
      <c r="H938" s="90"/>
      <c r="I938" s="91"/>
      <c r="J938" s="91"/>
      <c r="K938" s="91"/>
      <c r="L938" s="91"/>
      <c r="M938" s="92"/>
      <c r="O938" s="92"/>
      <c r="P938" s="10"/>
      <c r="Q938" s="10"/>
      <c r="R938" s="10"/>
    </row>
    <row r="939" spans="6:18" x14ac:dyDescent="0.25">
      <c r="F939" s="89"/>
      <c r="G939" s="89"/>
      <c r="H939" s="90"/>
      <c r="I939" s="91"/>
      <c r="J939" s="91"/>
      <c r="K939" s="91"/>
      <c r="L939" s="91"/>
      <c r="M939" s="92"/>
      <c r="O939" s="92"/>
      <c r="P939" s="10"/>
      <c r="Q939" s="10"/>
      <c r="R939" s="10"/>
    </row>
    <row r="940" spans="6:18" x14ac:dyDescent="0.25">
      <c r="F940" s="89"/>
      <c r="G940" s="89"/>
      <c r="H940" s="90"/>
      <c r="I940" s="91"/>
      <c r="J940" s="91"/>
      <c r="K940" s="91"/>
      <c r="L940" s="91"/>
      <c r="M940" s="92"/>
      <c r="O940" s="92"/>
      <c r="P940" s="10"/>
      <c r="Q940" s="10"/>
      <c r="R940" s="10"/>
    </row>
    <row r="941" spans="6:18" x14ac:dyDescent="0.25">
      <c r="F941" s="89"/>
      <c r="G941" s="89"/>
      <c r="H941" s="90"/>
      <c r="I941" s="91"/>
      <c r="J941" s="91"/>
      <c r="K941" s="91"/>
      <c r="L941" s="91"/>
      <c r="M941" s="92"/>
      <c r="O941" s="92"/>
      <c r="P941" s="10"/>
      <c r="Q941" s="10"/>
      <c r="R941" s="10"/>
    </row>
    <row r="942" spans="6:18" x14ac:dyDescent="0.25">
      <c r="F942" s="89"/>
      <c r="G942" s="89"/>
      <c r="H942" s="90"/>
      <c r="I942" s="91"/>
      <c r="J942" s="91"/>
      <c r="K942" s="91"/>
      <c r="L942" s="91"/>
      <c r="M942" s="92"/>
      <c r="O942" s="92"/>
      <c r="P942" s="10"/>
      <c r="Q942" s="10"/>
      <c r="R942" s="10"/>
    </row>
    <row r="943" spans="6:18" x14ac:dyDescent="0.25">
      <c r="F943" s="89"/>
      <c r="G943" s="89"/>
      <c r="H943" s="90"/>
      <c r="I943" s="91"/>
      <c r="J943" s="91"/>
      <c r="K943" s="91"/>
      <c r="L943" s="91"/>
      <c r="M943" s="92"/>
      <c r="O943" s="92"/>
      <c r="P943" s="10"/>
      <c r="Q943" s="10"/>
      <c r="R943" s="10"/>
    </row>
    <row r="944" spans="6:18" x14ac:dyDescent="0.25">
      <c r="F944" s="89"/>
      <c r="G944" s="89"/>
      <c r="H944" s="90"/>
      <c r="I944" s="91"/>
      <c r="J944" s="91"/>
      <c r="K944" s="91"/>
      <c r="L944" s="91"/>
      <c r="M944" s="92"/>
      <c r="O944" s="92"/>
      <c r="P944" s="10"/>
      <c r="Q944" s="10"/>
      <c r="R944" s="10"/>
    </row>
    <row r="945" spans="6:18" x14ac:dyDescent="0.25">
      <c r="F945" s="89"/>
      <c r="G945" s="89"/>
      <c r="H945" s="90"/>
      <c r="I945" s="91"/>
      <c r="J945" s="91"/>
      <c r="K945" s="91"/>
      <c r="L945" s="91"/>
      <c r="M945" s="92"/>
      <c r="O945" s="92"/>
      <c r="P945" s="10"/>
      <c r="Q945" s="10"/>
      <c r="R945" s="10"/>
    </row>
    <row r="946" spans="6:18" x14ac:dyDescent="0.25">
      <c r="F946" s="89"/>
      <c r="G946" s="89"/>
      <c r="H946" s="90"/>
      <c r="I946" s="91"/>
      <c r="J946" s="91"/>
      <c r="K946" s="91"/>
      <c r="L946" s="91"/>
      <c r="M946" s="92"/>
      <c r="O946" s="92"/>
      <c r="P946" s="10"/>
      <c r="Q946" s="10"/>
      <c r="R946" s="10"/>
    </row>
    <row r="947" spans="6:18" x14ac:dyDescent="0.25">
      <c r="F947" s="89"/>
      <c r="G947" s="89"/>
      <c r="H947" s="90"/>
      <c r="I947" s="91"/>
      <c r="J947" s="91"/>
      <c r="K947" s="91"/>
      <c r="L947" s="91"/>
      <c r="M947" s="92"/>
      <c r="O947" s="92"/>
      <c r="P947" s="10"/>
      <c r="Q947" s="10"/>
      <c r="R947" s="10"/>
    </row>
    <row r="948" spans="6:18" x14ac:dyDescent="0.25">
      <c r="F948" s="89"/>
      <c r="G948" s="89"/>
      <c r="H948" s="90"/>
      <c r="I948" s="91"/>
      <c r="J948" s="91"/>
      <c r="K948" s="91"/>
      <c r="L948" s="91"/>
      <c r="M948" s="92"/>
      <c r="O948" s="92"/>
      <c r="P948" s="10"/>
      <c r="Q948" s="10"/>
      <c r="R948" s="10"/>
    </row>
    <row r="949" spans="6:18" x14ac:dyDescent="0.25">
      <c r="F949" s="89"/>
      <c r="G949" s="89"/>
      <c r="H949" s="90"/>
      <c r="I949" s="91"/>
      <c r="J949" s="91"/>
      <c r="K949" s="91"/>
      <c r="L949" s="91"/>
      <c r="M949" s="92"/>
      <c r="O949" s="92"/>
      <c r="P949" s="10"/>
      <c r="Q949" s="10"/>
      <c r="R949" s="10"/>
    </row>
    <row r="950" spans="6:18" x14ac:dyDescent="0.25">
      <c r="F950" s="89"/>
      <c r="G950" s="89"/>
      <c r="H950" s="90"/>
      <c r="I950" s="91"/>
      <c r="J950" s="91"/>
      <c r="K950" s="91"/>
      <c r="L950" s="91"/>
      <c r="M950" s="92"/>
      <c r="O950" s="92"/>
      <c r="P950" s="10"/>
      <c r="Q950" s="10"/>
      <c r="R950" s="10"/>
    </row>
    <row r="951" spans="6:18" x14ac:dyDescent="0.25">
      <c r="F951" s="89"/>
      <c r="G951" s="89"/>
      <c r="H951" s="90"/>
      <c r="I951" s="91"/>
      <c r="J951" s="91"/>
      <c r="K951" s="91"/>
      <c r="L951" s="91"/>
      <c r="M951" s="92"/>
      <c r="O951" s="92"/>
      <c r="P951" s="10"/>
      <c r="Q951" s="10"/>
      <c r="R951" s="10"/>
    </row>
    <row r="952" spans="6:18" x14ac:dyDescent="0.25">
      <c r="F952" s="89"/>
      <c r="G952" s="89"/>
      <c r="H952" s="90"/>
      <c r="I952" s="91"/>
      <c r="J952" s="91"/>
      <c r="K952" s="91"/>
      <c r="L952" s="91"/>
      <c r="M952" s="92"/>
      <c r="O952" s="92"/>
      <c r="P952" s="10"/>
      <c r="Q952" s="10"/>
      <c r="R952" s="10"/>
    </row>
    <row r="953" spans="6:18" x14ac:dyDescent="0.25">
      <c r="F953" s="89"/>
      <c r="G953" s="89"/>
      <c r="H953" s="90"/>
      <c r="I953" s="91"/>
      <c r="J953" s="91"/>
      <c r="K953" s="91"/>
      <c r="L953" s="91"/>
      <c r="M953" s="92"/>
      <c r="O953" s="92"/>
      <c r="P953" s="10"/>
      <c r="Q953" s="10"/>
      <c r="R953" s="10"/>
    </row>
    <row r="954" spans="6:18" x14ac:dyDescent="0.25">
      <c r="F954" s="89"/>
      <c r="G954" s="89"/>
      <c r="H954" s="90"/>
      <c r="I954" s="91"/>
      <c r="J954" s="91"/>
      <c r="K954" s="91"/>
      <c r="L954" s="91"/>
      <c r="M954" s="92"/>
      <c r="O954" s="92"/>
      <c r="P954" s="10"/>
      <c r="Q954" s="10"/>
      <c r="R954" s="10"/>
    </row>
    <row r="955" spans="6:18" x14ac:dyDescent="0.25">
      <c r="F955" s="89"/>
      <c r="G955" s="89"/>
      <c r="H955" s="90"/>
      <c r="I955" s="91"/>
      <c r="J955" s="91"/>
      <c r="K955" s="91"/>
      <c r="L955" s="91"/>
      <c r="M955" s="92"/>
      <c r="O955" s="92"/>
      <c r="P955" s="10"/>
      <c r="Q955" s="10"/>
      <c r="R955" s="10"/>
    </row>
    <row r="956" spans="6:18" x14ac:dyDescent="0.25">
      <c r="F956" s="89"/>
      <c r="G956" s="89"/>
      <c r="H956" s="90"/>
      <c r="I956" s="91"/>
      <c r="J956" s="91"/>
      <c r="K956" s="91"/>
      <c r="L956" s="91"/>
      <c r="M956" s="92"/>
      <c r="O956" s="92"/>
      <c r="P956" s="10"/>
      <c r="Q956" s="10"/>
      <c r="R956" s="10"/>
    </row>
    <row r="957" spans="6:18" x14ac:dyDescent="0.25">
      <c r="F957" s="89"/>
      <c r="G957" s="89"/>
      <c r="H957" s="90"/>
      <c r="I957" s="91"/>
      <c r="J957" s="91"/>
      <c r="K957" s="91"/>
      <c r="L957" s="91"/>
      <c r="M957" s="92"/>
      <c r="O957" s="92"/>
      <c r="P957" s="10"/>
      <c r="Q957" s="10"/>
      <c r="R957" s="10"/>
    </row>
    <row r="958" spans="6:18" x14ac:dyDescent="0.25">
      <c r="F958" s="89"/>
      <c r="G958" s="89"/>
      <c r="H958" s="90"/>
      <c r="I958" s="91"/>
      <c r="J958" s="91"/>
      <c r="K958" s="91"/>
      <c r="L958" s="91"/>
      <c r="M958" s="92"/>
      <c r="O958" s="92"/>
      <c r="P958" s="10"/>
      <c r="Q958" s="10"/>
      <c r="R958" s="10"/>
    </row>
    <row r="959" spans="6:18" x14ac:dyDescent="0.25">
      <c r="F959" s="89"/>
      <c r="G959" s="89"/>
      <c r="H959" s="90"/>
      <c r="I959" s="91"/>
      <c r="J959" s="91"/>
      <c r="K959" s="91"/>
      <c r="L959" s="91"/>
      <c r="M959" s="92"/>
      <c r="O959" s="92"/>
      <c r="P959" s="10"/>
      <c r="Q959" s="10"/>
      <c r="R959" s="10"/>
    </row>
    <row r="960" spans="6:18" x14ac:dyDescent="0.25">
      <c r="F960" s="89"/>
      <c r="G960" s="89"/>
      <c r="H960" s="90"/>
      <c r="I960" s="91"/>
      <c r="J960" s="91"/>
      <c r="K960" s="91"/>
      <c r="L960" s="91"/>
      <c r="M960" s="92"/>
      <c r="O960" s="92"/>
      <c r="P960" s="10"/>
      <c r="Q960" s="10"/>
      <c r="R960" s="10"/>
    </row>
    <row r="961" spans="6:18" x14ac:dyDescent="0.25">
      <c r="F961" s="89"/>
      <c r="G961" s="89"/>
      <c r="H961" s="90"/>
      <c r="I961" s="91"/>
      <c r="J961" s="91"/>
      <c r="K961" s="91"/>
      <c r="L961" s="91"/>
      <c r="M961" s="92"/>
      <c r="O961" s="92"/>
      <c r="P961" s="10"/>
      <c r="Q961" s="10"/>
      <c r="R961" s="10"/>
    </row>
    <row r="962" spans="6:18" x14ac:dyDescent="0.25">
      <c r="F962" s="89"/>
      <c r="G962" s="89"/>
      <c r="H962" s="90"/>
      <c r="I962" s="91"/>
      <c r="J962" s="91"/>
      <c r="K962" s="91"/>
      <c r="L962" s="91"/>
      <c r="M962" s="92"/>
      <c r="O962" s="92"/>
      <c r="P962" s="10"/>
      <c r="Q962" s="10"/>
      <c r="R962" s="10"/>
    </row>
    <row r="963" spans="6:18" x14ac:dyDescent="0.25">
      <c r="F963" s="89"/>
      <c r="G963" s="89"/>
      <c r="H963" s="90"/>
      <c r="I963" s="91"/>
      <c r="J963" s="91"/>
      <c r="K963" s="91"/>
      <c r="L963" s="91"/>
      <c r="M963" s="92"/>
      <c r="O963" s="92"/>
      <c r="P963" s="10"/>
      <c r="Q963" s="10"/>
      <c r="R963" s="10"/>
    </row>
    <row r="964" spans="6:18" x14ac:dyDescent="0.25">
      <c r="F964" s="89"/>
      <c r="G964" s="89"/>
      <c r="H964" s="90"/>
      <c r="I964" s="91"/>
      <c r="J964" s="91"/>
      <c r="K964" s="91"/>
      <c r="L964" s="91"/>
      <c r="M964" s="92"/>
      <c r="O964" s="92"/>
      <c r="P964" s="10"/>
      <c r="Q964" s="10"/>
      <c r="R964" s="10"/>
    </row>
    <row r="965" spans="6:18" x14ac:dyDescent="0.25">
      <c r="F965" s="89"/>
      <c r="G965" s="89"/>
      <c r="H965" s="90"/>
      <c r="I965" s="91"/>
      <c r="J965" s="91"/>
      <c r="K965" s="91"/>
      <c r="L965" s="91"/>
      <c r="M965" s="92"/>
      <c r="O965" s="92"/>
      <c r="P965" s="10"/>
      <c r="Q965" s="10"/>
      <c r="R965" s="10"/>
    </row>
    <row r="966" spans="6:18" x14ac:dyDescent="0.25">
      <c r="F966" s="89"/>
      <c r="G966" s="89"/>
      <c r="H966" s="90"/>
      <c r="I966" s="91"/>
      <c r="J966" s="91"/>
      <c r="K966" s="91"/>
      <c r="L966" s="91"/>
      <c r="M966" s="92"/>
      <c r="O966" s="92"/>
      <c r="P966" s="10"/>
      <c r="Q966" s="10"/>
      <c r="R966" s="10"/>
    </row>
    <row r="967" spans="6:18" x14ac:dyDescent="0.25">
      <c r="F967" s="89"/>
      <c r="G967" s="89"/>
      <c r="H967" s="90"/>
      <c r="I967" s="91"/>
      <c r="J967" s="91"/>
      <c r="K967" s="91"/>
      <c r="L967" s="91"/>
      <c r="M967" s="92"/>
      <c r="O967" s="92"/>
      <c r="P967" s="10"/>
      <c r="Q967" s="10"/>
      <c r="R967" s="10"/>
    </row>
    <row r="968" spans="6:18" x14ac:dyDescent="0.25">
      <c r="F968" s="89"/>
      <c r="G968" s="89"/>
      <c r="H968" s="90"/>
      <c r="I968" s="91"/>
      <c r="J968" s="91"/>
      <c r="K968" s="91"/>
      <c r="L968" s="91"/>
      <c r="M968" s="92"/>
      <c r="O968" s="92"/>
      <c r="P968" s="10"/>
      <c r="Q968" s="10"/>
      <c r="R968" s="10"/>
    </row>
    <row r="969" spans="6:18" x14ac:dyDescent="0.25">
      <c r="F969" s="89"/>
      <c r="G969" s="89"/>
      <c r="H969" s="90"/>
      <c r="I969" s="91"/>
      <c r="J969" s="91"/>
      <c r="K969" s="91"/>
      <c r="L969" s="91"/>
      <c r="M969" s="92"/>
      <c r="O969" s="92"/>
      <c r="P969" s="10"/>
      <c r="Q969" s="10"/>
      <c r="R969" s="10"/>
    </row>
    <row r="970" spans="6:18" x14ac:dyDescent="0.25">
      <c r="F970" s="89"/>
      <c r="G970" s="89"/>
      <c r="H970" s="90"/>
      <c r="I970" s="91"/>
      <c r="J970" s="91"/>
      <c r="K970" s="91"/>
      <c r="L970" s="91"/>
      <c r="M970" s="92"/>
      <c r="O970" s="92"/>
      <c r="P970" s="10"/>
      <c r="Q970" s="10"/>
      <c r="R970" s="10"/>
    </row>
    <row r="971" spans="6:18" x14ac:dyDescent="0.25">
      <c r="F971" s="89"/>
      <c r="G971" s="89"/>
      <c r="H971" s="90"/>
      <c r="I971" s="91"/>
      <c r="J971" s="91"/>
      <c r="K971" s="91"/>
      <c r="L971" s="91"/>
      <c r="M971" s="92"/>
      <c r="O971" s="92"/>
      <c r="P971" s="10"/>
      <c r="Q971" s="10"/>
      <c r="R971" s="10"/>
    </row>
    <row r="972" spans="6:18" x14ac:dyDescent="0.25">
      <c r="F972" s="89"/>
      <c r="G972" s="89"/>
      <c r="H972" s="90"/>
      <c r="I972" s="91"/>
      <c r="J972" s="91"/>
      <c r="K972" s="91"/>
      <c r="L972" s="91"/>
      <c r="M972" s="92"/>
      <c r="O972" s="92"/>
      <c r="P972" s="10"/>
      <c r="Q972" s="10"/>
      <c r="R972" s="10"/>
    </row>
    <row r="973" spans="6:18" x14ac:dyDescent="0.25">
      <c r="F973" s="89"/>
      <c r="G973" s="89"/>
      <c r="H973" s="90"/>
      <c r="I973" s="91"/>
      <c r="J973" s="91"/>
      <c r="K973" s="91"/>
      <c r="L973" s="91"/>
      <c r="M973" s="92"/>
      <c r="O973" s="92"/>
      <c r="P973" s="10"/>
      <c r="Q973" s="10"/>
      <c r="R973" s="10"/>
    </row>
    <row r="974" spans="6:18" x14ac:dyDescent="0.25">
      <c r="F974" s="89"/>
      <c r="G974" s="89"/>
      <c r="H974" s="90"/>
      <c r="I974" s="91"/>
      <c r="J974" s="91"/>
      <c r="K974" s="91"/>
      <c r="L974" s="91"/>
      <c r="M974" s="92"/>
      <c r="O974" s="92"/>
      <c r="P974" s="10"/>
      <c r="Q974" s="10"/>
      <c r="R974" s="10"/>
    </row>
    <row r="975" spans="6:18" x14ac:dyDescent="0.25">
      <c r="F975" s="89"/>
      <c r="G975" s="89"/>
      <c r="H975" s="90"/>
      <c r="I975" s="91"/>
      <c r="J975" s="91"/>
      <c r="K975" s="91"/>
      <c r="L975" s="91"/>
      <c r="M975" s="92"/>
      <c r="O975" s="92"/>
      <c r="P975" s="10"/>
      <c r="Q975" s="10"/>
      <c r="R975" s="10"/>
    </row>
    <row r="976" spans="6:18" x14ac:dyDescent="0.25">
      <c r="F976" s="89"/>
      <c r="G976" s="89"/>
      <c r="H976" s="90"/>
      <c r="I976" s="91"/>
      <c r="J976" s="91"/>
      <c r="K976" s="91"/>
      <c r="L976" s="91"/>
      <c r="M976" s="92"/>
      <c r="O976" s="92"/>
      <c r="P976" s="10"/>
      <c r="Q976" s="10"/>
      <c r="R976" s="10"/>
    </row>
    <row r="977" spans="6:18" x14ac:dyDescent="0.25">
      <c r="F977" s="89"/>
      <c r="G977" s="89"/>
      <c r="H977" s="90"/>
      <c r="I977" s="91"/>
      <c r="J977" s="91"/>
      <c r="K977" s="91"/>
      <c r="L977" s="91"/>
      <c r="M977" s="92"/>
      <c r="O977" s="92"/>
      <c r="P977" s="10"/>
      <c r="Q977" s="10"/>
      <c r="R977" s="10"/>
    </row>
    <row r="978" spans="6:18" x14ac:dyDescent="0.25">
      <c r="F978" s="89"/>
      <c r="G978" s="89"/>
      <c r="H978" s="90"/>
      <c r="I978" s="91"/>
      <c r="J978" s="91"/>
      <c r="K978" s="91"/>
      <c r="L978" s="91"/>
      <c r="M978" s="92"/>
      <c r="O978" s="92"/>
      <c r="P978" s="10"/>
      <c r="Q978" s="10"/>
      <c r="R978" s="10"/>
    </row>
    <row r="979" spans="6:18" x14ac:dyDescent="0.25">
      <c r="F979" s="89"/>
      <c r="G979" s="89"/>
      <c r="H979" s="90"/>
      <c r="I979" s="91"/>
      <c r="J979" s="91"/>
      <c r="K979" s="91"/>
      <c r="L979" s="91"/>
      <c r="M979" s="92"/>
      <c r="O979" s="92"/>
      <c r="P979" s="10"/>
      <c r="Q979" s="10"/>
      <c r="R979" s="10"/>
    </row>
    <row r="980" spans="6:18" x14ac:dyDescent="0.25">
      <c r="F980" s="89"/>
      <c r="G980" s="89"/>
      <c r="H980" s="90"/>
      <c r="I980" s="91"/>
      <c r="J980" s="91"/>
      <c r="K980" s="91"/>
      <c r="L980" s="91"/>
      <c r="M980" s="92"/>
      <c r="O980" s="92"/>
      <c r="P980" s="10"/>
      <c r="Q980" s="10"/>
      <c r="R980" s="10"/>
    </row>
    <row r="981" spans="6:18" x14ac:dyDescent="0.25">
      <c r="F981" s="89"/>
      <c r="G981" s="89"/>
      <c r="H981" s="90"/>
      <c r="I981" s="91"/>
      <c r="J981" s="91"/>
      <c r="K981" s="91"/>
      <c r="L981" s="91"/>
      <c r="M981" s="92"/>
      <c r="O981" s="92"/>
      <c r="P981" s="10"/>
      <c r="Q981" s="10"/>
      <c r="R981" s="10"/>
    </row>
    <row r="982" spans="6:18" x14ac:dyDescent="0.25">
      <c r="F982" s="89"/>
      <c r="G982" s="89"/>
      <c r="H982" s="90"/>
      <c r="I982" s="91"/>
      <c r="J982" s="91"/>
      <c r="K982" s="91"/>
      <c r="L982" s="91"/>
      <c r="M982" s="92"/>
      <c r="O982" s="92"/>
      <c r="P982" s="10"/>
      <c r="Q982" s="10"/>
      <c r="R982" s="10"/>
    </row>
    <row r="983" spans="6:18" x14ac:dyDescent="0.25">
      <c r="F983" s="89"/>
      <c r="G983" s="89"/>
      <c r="H983" s="90"/>
      <c r="I983" s="91"/>
      <c r="J983" s="91"/>
      <c r="K983" s="91"/>
      <c r="L983" s="91"/>
      <c r="M983" s="92"/>
      <c r="O983" s="92"/>
      <c r="P983" s="10"/>
      <c r="Q983" s="10"/>
      <c r="R983" s="10"/>
    </row>
    <row r="984" spans="6:18" x14ac:dyDescent="0.25">
      <c r="F984" s="89"/>
      <c r="G984" s="89"/>
      <c r="H984" s="90"/>
      <c r="I984" s="91"/>
      <c r="J984" s="91"/>
      <c r="K984" s="91"/>
      <c r="L984" s="91"/>
      <c r="M984" s="92"/>
      <c r="O984" s="92"/>
      <c r="P984" s="10"/>
      <c r="Q984" s="10"/>
      <c r="R984" s="10"/>
    </row>
    <row r="985" spans="6:18" x14ac:dyDescent="0.25">
      <c r="F985" s="89"/>
      <c r="G985" s="89"/>
      <c r="H985" s="90"/>
      <c r="I985" s="91"/>
      <c r="J985" s="91"/>
      <c r="K985" s="91"/>
      <c r="L985" s="91"/>
      <c r="M985" s="92"/>
      <c r="O985" s="92"/>
      <c r="P985" s="10"/>
      <c r="Q985" s="10"/>
      <c r="R985" s="10"/>
    </row>
    <row r="986" spans="6:18" x14ac:dyDescent="0.25">
      <c r="F986" s="89"/>
      <c r="G986" s="89"/>
      <c r="H986" s="90"/>
      <c r="I986" s="91"/>
      <c r="J986" s="91"/>
      <c r="K986" s="91"/>
      <c r="L986" s="91"/>
      <c r="M986" s="92"/>
      <c r="O986" s="92"/>
      <c r="P986" s="10"/>
      <c r="Q986" s="10"/>
      <c r="R986" s="10"/>
    </row>
    <row r="987" spans="6:18" x14ac:dyDescent="0.25">
      <c r="F987" s="89"/>
      <c r="G987" s="89"/>
      <c r="H987" s="90"/>
      <c r="I987" s="91"/>
      <c r="J987" s="91"/>
      <c r="K987" s="91"/>
      <c r="L987" s="91"/>
      <c r="M987" s="92"/>
      <c r="O987" s="92"/>
      <c r="P987" s="10"/>
      <c r="Q987" s="10"/>
      <c r="R987" s="10"/>
    </row>
    <row r="988" spans="6:18" x14ac:dyDescent="0.25">
      <c r="F988" s="89"/>
      <c r="G988" s="89"/>
      <c r="H988" s="90"/>
      <c r="I988" s="91"/>
      <c r="J988" s="91"/>
      <c r="K988" s="91"/>
      <c r="L988" s="91"/>
      <c r="M988" s="92"/>
      <c r="O988" s="92"/>
      <c r="P988" s="10"/>
      <c r="Q988" s="10"/>
      <c r="R988" s="10"/>
    </row>
    <row r="989" spans="6:18" x14ac:dyDescent="0.25">
      <c r="F989" s="89"/>
      <c r="G989" s="89"/>
      <c r="H989" s="90"/>
      <c r="I989" s="91"/>
      <c r="J989" s="91"/>
      <c r="K989" s="91"/>
      <c r="L989" s="91"/>
      <c r="M989" s="92"/>
      <c r="O989" s="92"/>
      <c r="P989" s="10"/>
      <c r="Q989" s="10"/>
      <c r="R989" s="10"/>
    </row>
    <row r="990" spans="6:18" x14ac:dyDescent="0.25">
      <c r="F990" s="89"/>
      <c r="G990" s="89"/>
      <c r="H990" s="90"/>
      <c r="I990" s="91"/>
      <c r="J990" s="91"/>
      <c r="K990" s="91"/>
      <c r="L990" s="91"/>
      <c r="M990" s="92"/>
      <c r="O990" s="92"/>
      <c r="P990" s="10"/>
      <c r="Q990" s="10"/>
      <c r="R990" s="10"/>
    </row>
    <row r="991" spans="6:18" x14ac:dyDescent="0.25">
      <c r="F991" s="89"/>
      <c r="G991" s="89"/>
      <c r="H991" s="90"/>
      <c r="I991" s="91"/>
      <c r="J991" s="91"/>
      <c r="K991" s="91"/>
      <c r="L991" s="91"/>
      <c r="M991" s="92"/>
      <c r="O991" s="92"/>
      <c r="P991" s="10"/>
      <c r="Q991" s="10"/>
      <c r="R991" s="10"/>
    </row>
    <row r="992" spans="6:18" x14ac:dyDescent="0.25">
      <c r="F992" s="89"/>
      <c r="G992" s="89"/>
      <c r="H992" s="90"/>
      <c r="I992" s="91"/>
      <c r="J992" s="91"/>
      <c r="K992" s="91"/>
      <c r="L992" s="91"/>
      <c r="M992" s="92"/>
      <c r="O992" s="92"/>
      <c r="P992" s="10"/>
      <c r="Q992" s="10"/>
      <c r="R992" s="10"/>
    </row>
    <row r="993" spans="6:18" x14ac:dyDescent="0.25">
      <c r="F993" s="89"/>
      <c r="G993" s="89"/>
      <c r="H993" s="90"/>
      <c r="I993" s="91"/>
      <c r="J993" s="91"/>
      <c r="K993" s="91"/>
      <c r="L993" s="91"/>
      <c r="M993" s="92"/>
      <c r="O993" s="92"/>
      <c r="P993" s="10"/>
      <c r="Q993" s="10"/>
      <c r="R993" s="10"/>
    </row>
    <row r="994" spans="6:18" x14ac:dyDescent="0.25">
      <c r="F994" s="89"/>
      <c r="G994" s="89"/>
      <c r="H994" s="90"/>
      <c r="I994" s="91"/>
      <c r="J994" s="91"/>
      <c r="K994" s="91"/>
      <c r="L994" s="91"/>
      <c r="M994" s="92"/>
      <c r="O994" s="92"/>
      <c r="P994" s="10"/>
      <c r="Q994" s="10"/>
      <c r="R994" s="10"/>
    </row>
    <row r="995" spans="6:18" x14ac:dyDescent="0.25">
      <c r="F995" s="89"/>
      <c r="G995" s="89"/>
      <c r="H995" s="90"/>
      <c r="I995" s="91"/>
      <c r="J995" s="91"/>
      <c r="K995" s="91"/>
      <c r="L995" s="91"/>
      <c r="M995" s="92"/>
      <c r="O995" s="92"/>
      <c r="P995" s="10"/>
      <c r="Q995" s="10"/>
      <c r="R995" s="10"/>
    </row>
    <row r="996" spans="6:18" x14ac:dyDescent="0.25">
      <c r="F996" s="89"/>
      <c r="G996" s="89"/>
      <c r="H996" s="90"/>
      <c r="I996" s="91"/>
      <c r="J996" s="91"/>
      <c r="K996" s="91"/>
      <c r="L996" s="91"/>
      <c r="M996" s="92"/>
      <c r="O996" s="92"/>
      <c r="P996" s="10"/>
      <c r="Q996" s="10"/>
      <c r="R996" s="10"/>
    </row>
    <row r="997" spans="6:18" x14ac:dyDescent="0.25">
      <c r="F997" s="89"/>
      <c r="G997" s="89"/>
      <c r="H997" s="90"/>
      <c r="I997" s="91"/>
      <c r="J997" s="91"/>
      <c r="K997" s="91"/>
      <c r="L997" s="91"/>
      <c r="M997" s="92"/>
      <c r="O997" s="92"/>
      <c r="P997" s="10"/>
      <c r="Q997" s="10"/>
      <c r="R997" s="10"/>
    </row>
    <row r="998" spans="6:18" x14ac:dyDescent="0.25">
      <c r="F998" s="89"/>
      <c r="G998" s="89"/>
      <c r="H998" s="90"/>
      <c r="I998" s="91"/>
      <c r="J998" s="91"/>
      <c r="K998" s="91"/>
      <c r="L998" s="91"/>
      <c r="M998" s="92"/>
      <c r="O998" s="92"/>
      <c r="P998" s="10"/>
      <c r="Q998" s="10"/>
      <c r="R998" s="10"/>
    </row>
    <row r="999" spans="6:18" x14ac:dyDescent="0.25">
      <c r="F999" s="89"/>
      <c r="G999" s="89"/>
      <c r="H999" s="90"/>
      <c r="I999" s="91"/>
      <c r="J999" s="91"/>
      <c r="K999" s="91"/>
      <c r="L999" s="91"/>
      <c r="M999" s="92"/>
      <c r="O999" s="92"/>
      <c r="P999" s="10"/>
      <c r="Q999" s="10"/>
      <c r="R999" s="10"/>
    </row>
    <row r="1000" spans="6:18" x14ac:dyDescent="0.25">
      <c r="F1000" s="89"/>
      <c r="G1000" s="89"/>
      <c r="H1000" s="90"/>
      <c r="I1000" s="91"/>
      <c r="J1000" s="91"/>
      <c r="K1000" s="91"/>
      <c r="L1000" s="91"/>
      <c r="M1000" s="92"/>
      <c r="O1000" s="92"/>
      <c r="P1000" s="10"/>
      <c r="Q1000" s="10"/>
      <c r="R1000" s="10"/>
    </row>
    <row r="1001" spans="6:18" x14ac:dyDescent="0.25">
      <c r="F1001" s="89"/>
      <c r="G1001" s="89"/>
      <c r="H1001" s="90"/>
      <c r="I1001" s="91"/>
      <c r="J1001" s="91"/>
      <c r="K1001" s="91"/>
      <c r="L1001" s="91"/>
      <c r="M1001" s="92"/>
      <c r="O1001" s="92"/>
      <c r="P1001" s="10"/>
      <c r="Q1001" s="10"/>
      <c r="R1001" s="10"/>
    </row>
    <row r="1002" spans="6:18" x14ac:dyDescent="0.25">
      <c r="F1002" s="89"/>
      <c r="G1002" s="89"/>
      <c r="H1002" s="90"/>
      <c r="I1002" s="91"/>
      <c r="J1002" s="91"/>
      <c r="K1002" s="91"/>
      <c r="L1002" s="91"/>
      <c r="M1002" s="92"/>
      <c r="O1002" s="92"/>
      <c r="P1002" s="10"/>
      <c r="Q1002" s="10"/>
      <c r="R1002" s="10"/>
    </row>
    <row r="1003" spans="6:18" x14ac:dyDescent="0.25">
      <c r="F1003" s="89"/>
      <c r="G1003" s="89"/>
      <c r="H1003" s="90"/>
      <c r="I1003" s="91"/>
      <c r="J1003" s="91"/>
      <c r="K1003" s="91"/>
      <c r="L1003" s="91"/>
      <c r="M1003" s="92"/>
      <c r="O1003" s="92"/>
      <c r="P1003" s="10"/>
      <c r="Q1003" s="10"/>
      <c r="R1003" s="10"/>
    </row>
    <row r="1004" spans="6:18" x14ac:dyDescent="0.25">
      <c r="F1004" s="89"/>
      <c r="G1004" s="89"/>
      <c r="H1004" s="90"/>
      <c r="I1004" s="91"/>
      <c r="J1004" s="91"/>
      <c r="K1004" s="91"/>
      <c r="L1004" s="91"/>
      <c r="M1004" s="92"/>
      <c r="O1004" s="92"/>
      <c r="P1004" s="10"/>
      <c r="Q1004" s="10"/>
      <c r="R1004" s="10"/>
    </row>
    <row r="1005" spans="6:18" x14ac:dyDescent="0.25">
      <c r="F1005" s="89"/>
      <c r="G1005" s="89"/>
      <c r="H1005" s="90"/>
      <c r="I1005" s="91"/>
      <c r="J1005" s="91"/>
      <c r="K1005" s="91"/>
      <c r="L1005" s="91"/>
      <c r="M1005" s="92"/>
      <c r="O1005" s="92"/>
      <c r="P1005" s="10"/>
      <c r="Q1005" s="10"/>
      <c r="R1005" s="10"/>
    </row>
    <row r="1006" spans="6:18" x14ac:dyDescent="0.25">
      <c r="F1006" s="89"/>
      <c r="G1006" s="89"/>
      <c r="H1006" s="90"/>
      <c r="I1006" s="91"/>
      <c r="J1006" s="91"/>
      <c r="K1006" s="91"/>
      <c r="L1006" s="91"/>
      <c r="M1006" s="92"/>
      <c r="O1006" s="92"/>
      <c r="P1006" s="10"/>
      <c r="Q1006" s="10"/>
      <c r="R1006" s="10"/>
    </row>
    <row r="1007" spans="6:18" x14ac:dyDescent="0.25">
      <c r="F1007" s="89"/>
      <c r="G1007" s="89"/>
      <c r="H1007" s="90"/>
      <c r="I1007" s="91"/>
      <c r="J1007" s="91"/>
      <c r="K1007" s="91"/>
      <c r="L1007" s="91"/>
      <c r="M1007" s="92"/>
      <c r="O1007" s="92"/>
      <c r="P1007" s="10"/>
      <c r="Q1007" s="10"/>
      <c r="R1007" s="10"/>
    </row>
    <row r="1008" spans="6:18" x14ac:dyDescent="0.25">
      <c r="F1008" s="89"/>
      <c r="G1008" s="89"/>
      <c r="H1008" s="90"/>
      <c r="I1008" s="91"/>
      <c r="J1008" s="91"/>
      <c r="K1008" s="91"/>
      <c r="L1008" s="91"/>
      <c r="M1008" s="92"/>
      <c r="O1008" s="92"/>
      <c r="P1008" s="10"/>
      <c r="Q1008" s="10"/>
      <c r="R1008" s="10"/>
    </row>
    <row r="1009" spans="6:18" x14ac:dyDescent="0.25">
      <c r="F1009" s="89"/>
      <c r="G1009" s="89"/>
      <c r="H1009" s="90"/>
      <c r="I1009" s="91"/>
      <c r="J1009" s="91"/>
      <c r="K1009" s="91"/>
      <c r="L1009" s="91"/>
      <c r="M1009" s="92"/>
      <c r="O1009" s="92"/>
      <c r="P1009" s="10"/>
      <c r="Q1009" s="10"/>
      <c r="R1009" s="10"/>
    </row>
    <row r="1010" spans="6:18" x14ac:dyDescent="0.25">
      <c r="F1010" s="89"/>
      <c r="G1010" s="89"/>
      <c r="H1010" s="90"/>
      <c r="I1010" s="91"/>
      <c r="J1010" s="91"/>
      <c r="K1010" s="91"/>
      <c r="L1010" s="91"/>
      <c r="M1010" s="92"/>
      <c r="O1010" s="92"/>
      <c r="P1010" s="10"/>
      <c r="Q1010" s="10"/>
      <c r="R1010" s="10"/>
    </row>
    <row r="1011" spans="6:18" x14ac:dyDescent="0.25">
      <c r="F1011" s="89"/>
      <c r="G1011" s="89"/>
      <c r="H1011" s="90"/>
      <c r="I1011" s="91"/>
      <c r="J1011" s="91"/>
      <c r="K1011" s="91"/>
      <c r="L1011" s="91"/>
      <c r="M1011" s="92"/>
      <c r="O1011" s="92"/>
      <c r="P1011" s="10"/>
      <c r="Q1011" s="10"/>
      <c r="R1011" s="10"/>
    </row>
    <row r="1012" spans="6:18" x14ac:dyDescent="0.25">
      <c r="F1012" s="89"/>
      <c r="G1012" s="89"/>
      <c r="H1012" s="90"/>
      <c r="I1012" s="91"/>
      <c r="J1012" s="91"/>
      <c r="K1012" s="91"/>
      <c r="L1012" s="91"/>
      <c r="M1012" s="92"/>
      <c r="O1012" s="92"/>
      <c r="P1012" s="10"/>
      <c r="Q1012" s="10"/>
      <c r="R1012" s="10"/>
    </row>
    <row r="1013" spans="6:18" x14ac:dyDescent="0.25">
      <c r="F1013" s="89"/>
      <c r="G1013" s="89"/>
      <c r="H1013" s="90"/>
      <c r="I1013" s="91"/>
      <c r="J1013" s="91"/>
      <c r="K1013" s="91"/>
      <c r="L1013" s="91"/>
      <c r="M1013" s="92"/>
      <c r="O1013" s="92"/>
      <c r="P1013" s="10"/>
      <c r="Q1013" s="10"/>
      <c r="R1013" s="10"/>
    </row>
    <row r="1014" spans="6:18" x14ac:dyDescent="0.25">
      <c r="F1014" s="89"/>
      <c r="G1014" s="89"/>
      <c r="H1014" s="90"/>
      <c r="I1014" s="91"/>
      <c r="J1014" s="91"/>
      <c r="K1014" s="91"/>
      <c r="L1014" s="91"/>
      <c r="M1014" s="92"/>
      <c r="O1014" s="92"/>
      <c r="P1014" s="10"/>
      <c r="Q1014" s="10"/>
      <c r="R1014" s="10"/>
    </row>
    <row r="1015" spans="6:18" x14ac:dyDescent="0.25">
      <c r="F1015" s="89"/>
      <c r="G1015" s="89"/>
      <c r="H1015" s="90"/>
      <c r="I1015" s="91"/>
      <c r="J1015" s="91"/>
      <c r="K1015" s="91"/>
      <c r="L1015" s="91"/>
      <c r="M1015" s="92"/>
      <c r="O1015" s="92"/>
      <c r="P1015" s="10"/>
      <c r="Q1015" s="10"/>
      <c r="R1015" s="10"/>
    </row>
    <row r="1016" spans="6:18" x14ac:dyDescent="0.25">
      <c r="F1016" s="89"/>
      <c r="G1016" s="89"/>
      <c r="H1016" s="90"/>
      <c r="I1016" s="91"/>
      <c r="J1016" s="91"/>
      <c r="K1016" s="91"/>
      <c r="L1016" s="91"/>
      <c r="M1016" s="92"/>
      <c r="O1016" s="92"/>
      <c r="P1016" s="10"/>
      <c r="Q1016" s="10"/>
      <c r="R1016" s="10"/>
    </row>
    <row r="1017" spans="6:18" x14ac:dyDescent="0.25">
      <c r="F1017" s="89"/>
      <c r="G1017" s="89"/>
      <c r="H1017" s="90"/>
      <c r="I1017" s="91"/>
      <c r="J1017" s="91"/>
      <c r="K1017" s="91"/>
      <c r="L1017" s="91"/>
      <c r="M1017" s="92"/>
      <c r="O1017" s="92"/>
      <c r="P1017" s="10"/>
      <c r="Q1017" s="10"/>
      <c r="R1017" s="10"/>
    </row>
    <row r="1018" spans="6:18" x14ac:dyDescent="0.25">
      <c r="F1018" s="89"/>
      <c r="G1018" s="89"/>
      <c r="H1018" s="90"/>
      <c r="I1018" s="91"/>
      <c r="J1018" s="91"/>
      <c r="K1018" s="91"/>
      <c r="L1018" s="91"/>
      <c r="M1018" s="92"/>
      <c r="O1018" s="92"/>
      <c r="P1018" s="10"/>
      <c r="Q1018" s="10"/>
      <c r="R1018" s="10"/>
    </row>
    <row r="1019" spans="6:18" x14ac:dyDescent="0.25">
      <c r="F1019" s="89"/>
      <c r="G1019" s="89"/>
      <c r="H1019" s="90"/>
      <c r="I1019" s="91"/>
      <c r="J1019" s="91"/>
      <c r="K1019" s="91"/>
      <c r="L1019" s="91"/>
      <c r="M1019" s="92"/>
      <c r="O1019" s="92"/>
      <c r="P1019" s="10"/>
      <c r="Q1019" s="10"/>
      <c r="R1019" s="10"/>
    </row>
    <row r="1020" spans="6:18" x14ac:dyDescent="0.25">
      <c r="F1020" s="89"/>
      <c r="G1020" s="89"/>
      <c r="H1020" s="90"/>
      <c r="I1020" s="91"/>
      <c r="J1020" s="91"/>
      <c r="K1020" s="91"/>
      <c r="L1020" s="91"/>
      <c r="M1020" s="92"/>
      <c r="O1020" s="92"/>
      <c r="P1020" s="10"/>
      <c r="Q1020" s="10"/>
      <c r="R1020" s="10"/>
    </row>
    <row r="1021" spans="6:18" x14ac:dyDescent="0.25">
      <c r="F1021" s="89"/>
      <c r="G1021" s="89"/>
      <c r="H1021" s="90"/>
      <c r="I1021" s="91"/>
      <c r="J1021" s="91"/>
      <c r="K1021" s="91"/>
      <c r="L1021" s="91"/>
      <c r="M1021" s="92"/>
      <c r="O1021" s="92"/>
      <c r="P1021" s="10"/>
      <c r="Q1021" s="10"/>
      <c r="R1021" s="10"/>
    </row>
    <row r="1022" spans="6:18" x14ac:dyDescent="0.25">
      <c r="F1022" s="89"/>
      <c r="G1022" s="89"/>
      <c r="H1022" s="90"/>
      <c r="I1022" s="91"/>
      <c r="J1022" s="91"/>
      <c r="K1022" s="91"/>
      <c r="L1022" s="91"/>
      <c r="M1022" s="92"/>
      <c r="O1022" s="92"/>
      <c r="P1022" s="10"/>
      <c r="Q1022" s="10"/>
      <c r="R1022" s="10"/>
    </row>
    <row r="1023" spans="6:18" x14ac:dyDescent="0.25">
      <c r="F1023" s="89"/>
      <c r="G1023" s="89"/>
      <c r="H1023" s="90"/>
      <c r="I1023" s="91"/>
      <c r="J1023" s="91"/>
      <c r="K1023" s="91"/>
      <c r="L1023" s="91"/>
      <c r="M1023" s="92"/>
      <c r="O1023" s="92"/>
      <c r="P1023" s="10"/>
      <c r="Q1023" s="10"/>
      <c r="R1023" s="10"/>
    </row>
    <row r="1024" spans="6:18" x14ac:dyDescent="0.25">
      <c r="F1024" s="89"/>
      <c r="G1024" s="89"/>
      <c r="H1024" s="90"/>
      <c r="I1024" s="91"/>
      <c r="J1024" s="91"/>
      <c r="K1024" s="91"/>
      <c r="L1024" s="91"/>
      <c r="M1024" s="92"/>
      <c r="O1024" s="92"/>
      <c r="P1024" s="10"/>
      <c r="Q1024" s="10"/>
      <c r="R1024" s="10"/>
    </row>
    <row r="1025" spans="6:18" x14ac:dyDescent="0.25">
      <c r="F1025" s="89"/>
      <c r="G1025" s="89"/>
      <c r="H1025" s="90"/>
      <c r="I1025" s="91"/>
      <c r="J1025" s="91"/>
      <c r="K1025" s="91"/>
      <c r="L1025" s="91"/>
      <c r="M1025" s="92"/>
      <c r="O1025" s="92"/>
      <c r="P1025" s="10"/>
      <c r="Q1025" s="10"/>
      <c r="R1025" s="10"/>
    </row>
    <row r="1026" spans="6:18" x14ac:dyDescent="0.25">
      <c r="F1026" s="89"/>
      <c r="G1026" s="89"/>
      <c r="H1026" s="90"/>
      <c r="I1026" s="91"/>
      <c r="J1026" s="91"/>
      <c r="K1026" s="91"/>
      <c r="L1026" s="91"/>
      <c r="M1026" s="92"/>
      <c r="O1026" s="92"/>
      <c r="P1026" s="10"/>
      <c r="Q1026" s="10"/>
      <c r="R1026" s="10"/>
    </row>
    <row r="1027" spans="6:18" x14ac:dyDescent="0.25">
      <c r="F1027" s="89"/>
      <c r="G1027" s="89"/>
      <c r="H1027" s="90"/>
      <c r="I1027" s="91"/>
      <c r="J1027" s="91"/>
      <c r="K1027" s="91"/>
      <c r="L1027" s="91"/>
      <c r="M1027" s="92"/>
      <c r="O1027" s="92"/>
      <c r="P1027" s="10"/>
      <c r="Q1027" s="10"/>
      <c r="R1027" s="10"/>
    </row>
    <row r="1028" spans="6:18" x14ac:dyDescent="0.25">
      <c r="F1028" s="89"/>
      <c r="G1028" s="89"/>
      <c r="H1028" s="90"/>
      <c r="I1028" s="91"/>
      <c r="J1028" s="91"/>
      <c r="K1028" s="91"/>
      <c r="L1028" s="91"/>
      <c r="M1028" s="92"/>
      <c r="O1028" s="92"/>
      <c r="P1028" s="10"/>
      <c r="Q1028" s="10"/>
      <c r="R1028" s="10"/>
    </row>
    <row r="1029" spans="6:18" x14ac:dyDescent="0.25">
      <c r="F1029" s="89"/>
      <c r="G1029" s="89"/>
      <c r="H1029" s="90"/>
      <c r="I1029" s="91"/>
      <c r="J1029" s="91"/>
      <c r="K1029" s="91"/>
      <c r="L1029" s="91"/>
      <c r="M1029" s="92"/>
      <c r="O1029" s="92"/>
      <c r="P1029" s="10"/>
      <c r="Q1029" s="10"/>
      <c r="R1029" s="10"/>
    </row>
    <row r="1030" spans="6:18" x14ac:dyDescent="0.25">
      <c r="F1030" s="89"/>
      <c r="G1030" s="89"/>
      <c r="H1030" s="90"/>
      <c r="I1030" s="91"/>
      <c r="J1030" s="91"/>
      <c r="K1030" s="91"/>
      <c r="L1030" s="91"/>
      <c r="M1030" s="92"/>
      <c r="O1030" s="92"/>
      <c r="P1030" s="10"/>
      <c r="Q1030" s="10"/>
      <c r="R1030" s="10"/>
    </row>
    <row r="1031" spans="6:18" x14ac:dyDescent="0.25">
      <c r="F1031" s="89"/>
      <c r="G1031" s="89"/>
      <c r="H1031" s="90"/>
      <c r="I1031" s="91"/>
      <c r="J1031" s="91"/>
      <c r="K1031" s="91"/>
      <c r="L1031" s="91"/>
      <c r="M1031" s="92"/>
      <c r="O1031" s="92"/>
      <c r="P1031" s="10"/>
      <c r="Q1031" s="10"/>
      <c r="R1031" s="10"/>
    </row>
    <row r="1032" spans="6:18" x14ac:dyDescent="0.25">
      <c r="F1032" s="89"/>
      <c r="G1032" s="89"/>
      <c r="H1032" s="90"/>
      <c r="I1032" s="91"/>
      <c r="J1032" s="91"/>
      <c r="K1032" s="91"/>
      <c r="L1032" s="91"/>
      <c r="M1032" s="92"/>
      <c r="O1032" s="92"/>
      <c r="P1032" s="10"/>
      <c r="Q1032" s="10"/>
      <c r="R1032" s="10"/>
    </row>
    <row r="1033" spans="6:18" x14ac:dyDescent="0.25">
      <c r="F1033" s="89"/>
      <c r="G1033" s="89"/>
      <c r="H1033" s="90"/>
      <c r="I1033" s="91"/>
      <c r="J1033" s="91"/>
      <c r="K1033" s="91"/>
      <c r="L1033" s="91"/>
      <c r="M1033" s="92"/>
      <c r="O1033" s="92"/>
      <c r="P1033" s="10"/>
      <c r="Q1033" s="10"/>
      <c r="R1033" s="10"/>
    </row>
    <row r="1034" spans="6:18" x14ac:dyDescent="0.25">
      <c r="F1034" s="89"/>
      <c r="G1034" s="89"/>
      <c r="H1034" s="90"/>
      <c r="I1034" s="91"/>
      <c r="J1034" s="91"/>
      <c r="K1034" s="91"/>
      <c r="L1034" s="91"/>
      <c r="M1034" s="92"/>
      <c r="O1034" s="92"/>
      <c r="P1034" s="10"/>
      <c r="Q1034" s="10"/>
      <c r="R1034" s="10"/>
    </row>
    <row r="1035" spans="6:18" x14ac:dyDescent="0.25">
      <c r="F1035" s="89"/>
      <c r="G1035" s="89"/>
      <c r="H1035" s="90"/>
      <c r="I1035" s="91"/>
      <c r="J1035" s="91"/>
      <c r="K1035" s="91"/>
      <c r="L1035" s="91"/>
      <c r="M1035" s="92"/>
      <c r="O1035" s="92"/>
      <c r="P1035" s="10"/>
      <c r="Q1035" s="10"/>
      <c r="R1035" s="10"/>
    </row>
    <row r="1036" spans="6:18" x14ac:dyDescent="0.25">
      <c r="F1036" s="89"/>
      <c r="G1036" s="89"/>
      <c r="H1036" s="90"/>
      <c r="I1036" s="91"/>
      <c r="J1036" s="91"/>
      <c r="K1036" s="91"/>
      <c r="L1036" s="91"/>
      <c r="M1036" s="92"/>
      <c r="O1036" s="92"/>
      <c r="P1036" s="10"/>
      <c r="Q1036" s="10"/>
      <c r="R1036" s="10"/>
    </row>
    <row r="1037" spans="6:18" x14ac:dyDescent="0.25">
      <c r="F1037" s="89"/>
      <c r="G1037" s="89"/>
      <c r="H1037" s="90"/>
      <c r="I1037" s="91"/>
      <c r="J1037" s="91"/>
      <c r="K1037" s="91"/>
      <c r="L1037" s="91"/>
      <c r="M1037" s="92"/>
      <c r="O1037" s="92"/>
      <c r="P1037" s="10"/>
      <c r="Q1037" s="10"/>
      <c r="R1037" s="10"/>
    </row>
    <row r="1038" spans="6:18" x14ac:dyDescent="0.25">
      <c r="F1038" s="89"/>
      <c r="G1038" s="89"/>
      <c r="H1038" s="90"/>
      <c r="I1038" s="91"/>
      <c r="J1038" s="91"/>
      <c r="K1038" s="91"/>
      <c r="L1038" s="91"/>
      <c r="M1038" s="92"/>
      <c r="O1038" s="92"/>
      <c r="P1038" s="10"/>
      <c r="Q1038" s="10"/>
      <c r="R1038" s="10"/>
    </row>
    <row r="1039" spans="6:18" x14ac:dyDescent="0.25">
      <c r="F1039" s="89"/>
      <c r="G1039" s="89"/>
      <c r="H1039" s="90"/>
      <c r="I1039" s="91"/>
      <c r="J1039" s="91"/>
      <c r="K1039" s="91"/>
      <c r="L1039" s="91"/>
      <c r="M1039" s="92"/>
      <c r="O1039" s="92"/>
      <c r="P1039" s="10"/>
      <c r="Q1039" s="10"/>
      <c r="R1039" s="10"/>
    </row>
    <row r="1040" spans="6:18" x14ac:dyDescent="0.25">
      <c r="F1040" s="89"/>
      <c r="G1040" s="89"/>
      <c r="H1040" s="90"/>
      <c r="I1040" s="91"/>
      <c r="J1040" s="91"/>
      <c r="K1040" s="91"/>
      <c r="L1040" s="91"/>
      <c r="M1040" s="92"/>
      <c r="O1040" s="92"/>
      <c r="P1040" s="10"/>
      <c r="Q1040" s="10"/>
      <c r="R1040" s="10"/>
    </row>
    <row r="1041" spans="6:18" x14ac:dyDescent="0.25">
      <c r="F1041" s="89"/>
      <c r="G1041" s="89"/>
      <c r="H1041" s="90"/>
      <c r="I1041" s="91"/>
      <c r="J1041" s="91"/>
      <c r="K1041" s="91"/>
      <c r="L1041" s="91"/>
      <c r="M1041" s="92"/>
      <c r="O1041" s="92"/>
      <c r="P1041" s="10"/>
      <c r="Q1041" s="10"/>
      <c r="R1041" s="10"/>
    </row>
    <row r="1042" spans="6:18" x14ac:dyDescent="0.25">
      <c r="F1042" s="89"/>
      <c r="G1042" s="89"/>
      <c r="H1042" s="90"/>
      <c r="I1042" s="91"/>
      <c r="J1042" s="91"/>
      <c r="K1042" s="91"/>
      <c r="L1042" s="91"/>
      <c r="M1042" s="92"/>
      <c r="O1042" s="92"/>
      <c r="P1042" s="10"/>
      <c r="Q1042" s="10"/>
      <c r="R1042" s="10"/>
    </row>
    <row r="1043" spans="6:18" x14ac:dyDescent="0.25">
      <c r="F1043" s="89"/>
      <c r="G1043" s="89"/>
      <c r="H1043" s="90"/>
      <c r="I1043" s="91"/>
      <c r="J1043" s="91"/>
      <c r="K1043" s="91"/>
      <c r="L1043" s="91"/>
      <c r="M1043" s="92"/>
      <c r="O1043" s="92"/>
      <c r="P1043" s="10"/>
      <c r="Q1043" s="10"/>
      <c r="R1043" s="10"/>
    </row>
    <row r="1044" spans="6:18" x14ac:dyDescent="0.25">
      <c r="F1044" s="89"/>
      <c r="G1044" s="89"/>
      <c r="H1044" s="90"/>
      <c r="I1044" s="91"/>
      <c r="J1044" s="91"/>
      <c r="K1044" s="91"/>
      <c r="L1044" s="91"/>
      <c r="M1044" s="92"/>
      <c r="O1044" s="92"/>
      <c r="P1044" s="10"/>
      <c r="Q1044" s="10"/>
      <c r="R1044" s="10"/>
    </row>
    <row r="1045" spans="6:18" x14ac:dyDescent="0.25">
      <c r="F1045" s="89"/>
      <c r="G1045" s="89"/>
      <c r="H1045" s="90"/>
      <c r="I1045" s="91"/>
      <c r="J1045" s="91"/>
      <c r="K1045" s="91"/>
      <c r="L1045" s="91"/>
      <c r="M1045" s="92"/>
      <c r="O1045" s="92"/>
      <c r="P1045" s="10"/>
      <c r="Q1045" s="10"/>
      <c r="R1045" s="10"/>
    </row>
    <row r="1046" spans="6:18" x14ac:dyDescent="0.25">
      <c r="F1046" s="89"/>
      <c r="G1046" s="89"/>
      <c r="H1046" s="90"/>
      <c r="I1046" s="91"/>
      <c r="J1046" s="91"/>
      <c r="K1046" s="91"/>
      <c r="L1046" s="91"/>
      <c r="M1046" s="92"/>
      <c r="O1046" s="92"/>
      <c r="P1046" s="10"/>
      <c r="Q1046" s="10"/>
      <c r="R1046" s="10"/>
    </row>
    <row r="1047" spans="6:18" x14ac:dyDescent="0.25">
      <c r="F1047" s="89"/>
      <c r="G1047" s="89"/>
      <c r="H1047" s="90"/>
      <c r="I1047" s="91"/>
      <c r="J1047" s="91"/>
      <c r="K1047" s="91"/>
      <c r="L1047" s="91"/>
      <c r="M1047" s="92"/>
      <c r="O1047" s="92"/>
      <c r="P1047" s="10"/>
      <c r="Q1047" s="10"/>
      <c r="R1047" s="10"/>
    </row>
    <row r="1048" spans="6:18" x14ac:dyDescent="0.25">
      <c r="F1048" s="89"/>
      <c r="G1048" s="89"/>
      <c r="H1048" s="90"/>
      <c r="I1048" s="91"/>
      <c r="J1048" s="91"/>
      <c r="K1048" s="91"/>
      <c r="L1048" s="91"/>
      <c r="M1048" s="92"/>
      <c r="O1048" s="92"/>
      <c r="P1048" s="10"/>
      <c r="Q1048" s="10"/>
      <c r="R1048" s="10"/>
    </row>
    <row r="1049" spans="6:18" x14ac:dyDescent="0.25">
      <c r="F1049" s="89"/>
      <c r="G1049" s="89"/>
      <c r="H1049" s="90"/>
      <c r="I1049" s="91"/>
      <c r="J1049" s="91"/>
      <c r="K1049" s="91"/>
      <c r="L1049" s="91"/>
      <c r="M1049" s="92"/>
      <c r="O1049" s="92"/>
      <c r="P1049" s="10"/>
      <c r="Q1049" s="10"/>
      <c r="R1049" s="10"/>
    </row>
    <row r="1050" spans="6:18" x14ac:dyDescent="0.25">
      <c r="F1050" s="89"/>
      <c r="G1050" s="89"/>
      <c r="H1050" s="90"/>
      <c r="I1050" s="91"/>
      <c r="J1050" s="91"/>
      <c r="K1050" s="91"/>
      <c r="L1050" s="91"/>
      <c r="M1050" s="92"/>
      <c r="O1050" s="92"/>
      <c r="P1050" s="10"/>
      <c r="Q1050" s="10"/>
      <c r="R1050" s="10"/>
    </row>
    <row r="1051" spans="6:18" x14ac:dyDescent="0.25">
      <c r="F1051" s="89"/>
      <c r="G1051" s="89"/>
      <c r="H1051" s="90"/>
      <c r="I1051" s="91"/>
      <c r="J1051" s="91"/>
      <c r="K1051" s="91"/>
      <c r="L1051" s="91"/>
      <c r="M1051" s="92"/>
      <c r="O1051" s="92"/>
      <c r="P1051" s="10"/>
      <c r="Q1051" s="10"/>
      <c r="R1051" s="10"/>
    </row>
    <row r="1052" spans="6:18" x14ac:dyDescent="0.25">
      <c r="F1052" s="89"/>
      <c r="G1052" s="89"/>
      <c r="H1052" s="90"/>
      <c r="I1052" s="91"/>
      <c r="J1052" s="91"/>
      <c r="K1052" s="91"/>
      <c r="L1052" s="91"/>
      <c r="M1052" s="92"/>
      <c r="O1052" s="92"/>
      <c r="P1052" s="10"/>
      <c r="Q1052" s="10"/>
      <c r="R1052" s="10"/>
    </row>
    <row r="1053" spans="6:18" x14ac:dyDescent="0.25">
      <c r="F1053" s="89"/>
      <c r="G1053" s="89"/>
      <c r="H1053" s="90"/>
      <c r="I1053" s="91"/>
      <c r="J1053" s="91"/>
      <c r="K1053" s="91"/>
      <c r="L1053" s="91"/>
      <c r="M1053" s="92"/>
      <c r="O1053" s="92"/>
      <c r="P1053" s="10"/>
      <c r="Q1053" s="10"/>
      <c r="R1053" s="10"/>
    </row>
    <row r="1054" spans="6:18" x14ac:dyDescent="0.25">
      <c r="F1054" s="89"/>
      <c r="G1054" s="89"/>
      <c r="H1054" s="90"/>
      <c r="I1054" s="91"/>
      <c r="J1054" s="91"/>
      <c r="K1054" s="91"/>
      <c r="L1054" s="91"/>
      <c r="M1054" s="92"/>
      <c r="O1054" s="92"/>
      <c r="P1054" s="10"/>
      <c r="Q1054" s="10"/>
      <c r="R1054" s="10"/>
    </row>
    <row r="1055" spans="6:18" x14ac:dyDescent="0.25">
      <c r="F1055" s="89"/>
      <c r="G1055" s="89"/>
      <c r="H1055" s="90"/>
      <c r="I1055" s="91"/>
      <c r="J1055" s="91"/>
      <c r="K1055" s="91"/>
      <c r="L1055" s="91"/>
      <c r="M1055" s="92"/>
      <c r="O1055" s="92"/>
      <c r="P1055" s="10"/>
      <c r="Q1055" s="10"/>
      <c r="R1055" s="10"/>
    </row>
    <row r="1056" spans="6:18" x14ac:dyDescent="0.25">
      <c r="F1056" s="89"/>
      <c r="G1056" s="89"/>
      <c r="H1056" s="90"/>
      <c r="I1056" s="91"/>
      <c r="J1056" s="91"/>
      <c r="K1056" s="91"/>
      <c r="L1056" s="91"/>
      <c r="M1056" s="92"/>
      <c r="O1056" s="92"/>
      <c r="P1056" s="10"/>
      <c r="Q1056" s="10"/>
      <c r="R1056" s="10"/>
    </row>
    <row r="1057" spans="6:18" x14ac:dyDescent="0.25">
      <c r="F1057" s="89"/>
      <c r="G1057" s="89"/>
      <c r="H1057" s="90"/>
      <c r="I1057" s="91"/>
      <c r="J1057" s="91"/>
      <c r="K1057" s="91"/>
      <c r="L1057" s="91"/>
      <c r="M1057" s="92"/>
      <c r="O1057" s="92"/>
      <c r="P1057" s="10"/>
      <c r="Q1057" s="10"/>
      <c r="R1057" s="10"/>
    </row>
    <row r="1058" spans="6:18" x14ac:dyDescent="0.25">
      <c r="F1058" s="89"/>
      <c r="G1058" s="89"/>
      <c r="H1058" s="90"/>
      <c r="I1058" s="91"/>
      <c r="J1058" s="91"/>
      <c r="K1058" s="91"/>
      <c r="L1058" s="91"/>
      <c r="M1058" s="92"/>
      <c r="O1058" s="92"/>
      <c r="P1058" s="10"/>
      <c r="Q1058" s="10"/>
      <c r="R1058" s="10"/>
    </row>
    <row r="1059" spans="6:18" x14ac:dyDescent="0.25">
      <c r="F1059" s="89"/>
      <c r="G1059" s="89"/>
      <c r="H1059" s="90"/>
      <c r="I1059" s="91"/>
      <c r="J1059" s="91"/>
      <c r="K1059" s="91"/>
      <c r="L1059" s="91"/>
      <c r="M1059" s="92"/>
      <c r="O1059" s="92"/>
      <c r="P1059" s="10"/>
      <c r="Q1059" s="10"/>
      <c r="R1059" s="10"/>
    </row>
    <row r="1060" spans="6:18" x14ac:dyDescent="0.25">
      <c r="F1060" s="89"/>
      <c r="G1060" s="89"/>
      <c r="H1060" s="90"/>
      <c r="I1060" s="91"/>
      <c r="J1060" s="91"/>
      <c r="K1060" s="91"/>
      <c r="L1060" s="91"/>
      <c r="M1060" s="92"/>
      <c r="O1060" s="92"/>
      <c r="P1060" s="10"/>
      <c r="Q1060" s="10"/>
      <c r="R1060" s="10"/>
    </row>
    <row r="1061" spans="6:18" x14ac:dyDescent="0.25">
      <c r="F1061" s="89"/>
      <c r="G1061" s="89"/>
      <c r="H1061" s="90"/>
      <c r="I1061" s="91"/>
      <c r="J1061" s="91"/>
      <c r="K1061" s="91"/>
      <c r="L1061" s="91"/>
      <c r="M1061" s="92"/>
      <c r="O1061" s="92"/>
      <c r="P1061" s="10"/>
      <c r="Q1061" s="10"/>
      <c r="R1061" s="10"/>
    </row>
    <row r="1062" spans="6:18" x14ac:dyDescent="0.25">
      <c r="F1062" s="89"/>
      <c r="G1062" s="89"/>
      <c r="H1062" s="90"/>
      <c r="I1062" s="91"/>
      <c r="J1062" s="91"/>
      <c r="K1062" s="91"/>
      <c r="L1062" s="91"/>
      <c r="M1062" s="92"/>
      <c r="O1062" s="92"/>
      <c r="P1062" s="10"/>
      <c r="Q1062" s="10"/>
      <c r="R1062" s="10"/>
    </row>
    <row r="1063" spans="6:18" x14ac:dyDescent="0.25">
      <c r="F1063" s="89"/>
      <c r="G1063" s="89"/>
      <c r="H1063" s="90"/>
      <c r="I1063" s="91"/>
      <c r="J1063" s="91"/>
      <c r="K1063" s="91"/>
      <c r="L1063" s="91"/>
      <c r="M1063" s="92"/>
      <c r="O1063" s="92"/>
      <c r="P1063" s="10"/>
      <c r="Q1063" s="10"/>
      <c r="R1063" s="10"/>
    </row>
    <row r="1064" spans="6:18" x14ac:dyDescent="0.25">
      <c r="F1064" s="89"/>
      <c r="G1064" s="89"/>
      <c r="H1064" s="90"/>
      <c r="I1064" s="91"/>
      <c r="J1064" s="91"/>
      <c r="K1064" s="91"/>
      <c r="L1064" s="91"/>
      <c r="M1064" s="92"/>
      <c r="O1064" s="92"/>
      <c r="P1064" s="10"/>
      <c r="Q1064" s="10"/>
      <c r="R1064" s="10"/>
    </row>
    <row r="1065" spans="6:18" x14ac:dyDescent="0.25">
      <c r="F1065" s="89"/>
      <c r="G1065" s="89"/>
      <c r="H1065" s="90"/>
      <c r="I1065" s="91"/>
      <c r="J1065" s="91"/>
      <c r="K1065" s="91"/>
      <c r="L1065" s="91"/>
      <c r="M1065" s="92"/>
      <c r="O1065" s="92"/>
      <c r="P1065" s="10"/>
      <c r="Q1065" s="10"/>
      <c r="R1065" s="10"/>
    </row>
    <row r="1066" spans="6:18" x14ac:dyDescent="0.25">
      <c r="F1066" s="89"/>
      <c r="G1066" s="89"/>
      <c r="H1066" s="90"/>
      <c r="I1066" s="91"/>
      <c r="J1066" s="91"/>
      <c r="K1066" s="91"/>
      <c r="L1066" s="91"/>
      <c r="M1066" s="92"/>
      <c r="O1066" s="92"/>
      <c r="P1066" s="10"/>
      <c r="Q1066" s="10"/>
      <c r="R1066" s="10"/>
    </row>
    <row r="1067" spans="6:18" x14ac:dyDescent="0.25">
      <c r="F1067" s="89"/>
      <c r="G1067" s="89"/>
      <c r="H1067" s="90"/>
      <c r="I1067" s="91"/>
      <c r="J1067" s="91"/>
      <c r="K1067" s="91"/>
      <c r="L1067" s="91"/>
      <c r="M1067" s="92"/>
      <c r="O1067" s="92"/>
      <c r="P1067" s="10"/>
      <c r="Q1067" s="10"/>
      <c r="R1067" s="10"/>
    </row>
    <row r="1068" spans="6:18" x14ac:dyDescent="0.25">
      <c r="F1068" s="89"/>
      <c r="G1068" s="89"/>
      <c r="H1068" s="90"/>
      <c r="I1068" s="91"/>
      <c r="J1068" s="91"/>
      <c r="K1068" s="91"/>
      <c r="L1068" s="91"/>
      <c r="M1068" s="92"/>
      <c r="O1068" s="92"/>
      <c r="P1068" s="10"/>
      <c r="Q1068" s="10"/>
      <c r="R1068" s="10"/>
    </row>
    <row r="1069" spans="6:18" x14ac:dyDescent="0.25">
      <c r="F1069" s="89"/>
      <c r="G1069" s="89"/>
      <c r="H1069" s="90"/>
      <c r="I1069" s="91"/>
      <c r="J1069" s="91"/>
      <c r="K1069" s="91"/>
      <c r="L1069" s="91"/>
      <c r="M1069" s="92"/>
      <c r="O1069" s="92"/>
      <c r="P1069" s="10"/>
      <c r="Q1069" s="10"/>
      <c r="R1069" s="10"/>
    </row>
    <row r="1070" spans="6:18" x14ac:dyDescent="0.25">
      <c r="F1070" s="89"/>
      <c r="G1070" s="89"/>
      <c r="H1070" s="90"/>
      <c r="I1070" s="91"/>
      <c r="J1070" s="91"/>
      <c r="K1070" s="91"/>
      <c r="L1070" s="91"/>
      <c r="M1070" s="92"/>
      <c r="O1070" s="92"/>
      <c r="P1070" s="10"/>
      <c r="Q1070" s="10"/>
      <c r="R1070" s="10"/>
    </row>
    <row r="1071" spans="6:18" x14ac:dyDescent="0.25">
      <c r="F1071" s="89"/>
      <c r="G1071" s="89"/>
      <c r="H1071" s="90"/>
      <c r="I1071" s="91"/>
      <c r="J1071" s="91"/>
      <c r="K1071" s="91"/>
      <c r="L1071" s="91"/>
      <c r="M1071" s="92"/>
      <c r="O1071" s="92"/>
      <c r="P1071" s="10"/>
      <c r="Q1071" s="10"/>
      <c r="R1071" s="10"/>
    </row>
    <row r="1072" spans="6:18" x14ac:dyDescent="0.25">
      <c r="F1072" s="89"/>
      <c r="G1072" s="89"/>
      <c r="H1072" s="90"/>
      <c r="I1072" s="91"/>
      <c r="J1072" s="91"/>
      <c r="K1072" s="91"/>
      <c r="L1072" s="91"/>
      <c r="M1072" s="92"/>
      <c r="O1072" s="92"/>
      <c r="P1072" s="10"/>
      <c r="Q1072" s="10"/>
      <c r="R1072" s="10"/>
    </row>
    <row r="1073" spans="6:18" x14ac:dyDescent="0.25">
      <c r="F1073" s="89"/>
      <c r="G1073" s="89"/>
      <c r="H1073" s="90"/>
      <c r="I1073" s="91"/>
      <c r="J1073" s="91"/>
      <c r="K1073" s="91"/>
      <c r="L1073" s="91"/>
      <c r="M1073" s="92"/>
      <c r="O1073" s="92"/>
      <c r="P1073" s="10"/>
      <c r="Q1073" s="10"/>
      <c r="R1073" s="10"/>
    </row>
    <row r="1074" spans="6:18" x14ac:dyDescent="0.25">
      <c r="F1074" s="89"/>
      <c r="G1074" s="89"/>
      <c r="H1074" s="90"/>
      <c r="I1074" s="91"/>
      <c r="J1074" s="91"/>
      <c r="K1074" s="91"/>
      <c r="L1074" s="91"/>
      <c r="M1074" s="92"/>
      <c r="O1074" s="92"/>
      <c r="P1074" s="10"/>
      <c r="Q1074" s="10"/>
      <c r="R1074" s="10"/>
    </row>
    <row r="1075" spans="6:18" x14ac:dyDescent="0.25">
      <c r="F1075" s="89"/>
      <c r="G1075" s="89"/>
      <c r="H1075" s="90"/>
      <c r="I1075" s="91"/>
      <c r="J1075" s="91"/>
      <c r="K1075" s="91"/>
      <c r="L1075" s="91"/>
      <c r="M1075" s="92"/>
      <c r="O1075" s="92"/>
      <c r="P1075" s="10"/>
      <c r="Q1075" s="10"/>
      <c r="R1075" s="10"/>
    </row>
    <row r="1076" spans="6:18" x14ac:dyDescent="0.25">
      <c r="F1076" s="89"/>
      <c r="G1076" s="89"/>
      <c r="H1076" s="90"/>
      <c r="I1076" s="91"/>
      <c r="J1076" s="91"/>
      <c r="K1076" s="91"/>
      <c r="L1076" s="91"/>
      <c r="M1076" s="92"/>
      <c r="O1076" s="92"/>
      <c r="P1076" s="10"/>
      <c r="Q1076" s="10"/>
      <c r="R1076" s="10"/>
    </row>
    <row r="1077" spans="6:18" x14ac:dyDescent="0.25">
      <c r="F1077" s="89"/>
      <c r="G1077" s="89"/>
      <c r="H1077" s="90"/>
      <c r="I1077" s="91"/>
      <c r="J1077" s="91"/>
      <c r="K1077" s="91"/>
      <c r="L1077" s="91"/>
      <c r="M1077" s="92"/>
      <c r="O1077" s="92"/>
      <c r="P1077" s="10"/>
      <c r="Q1077" s="10"/>
      <c r="R1077" s="10"/>
    </row>
    <row r="1078" spans="6:18" x14ac:dyDescent="0.25">
      <c r="F1078" s="89"/>
      <c r="G1078" s="89"/>
      <c r="H1078" s="90"/>
      <c r="I1078" s="91"/>
      <c r="J1078" s="91"/>
      <c r="K1078" s="91"/>
      <c r="L1078" s="91"/>
      <c r="M1078" s="92"/>
      <c r="O1078" s="92"/>
      <c r="P1078" s="10"/>
      <c r="Q1078" s="10"/>
      <c r="R1078" s="10"/>
    </row>
    <row r="1079" spans="6:18" x14ac:dyDescent="0.25">
      <c r="F1079" s="89"/>
      <c r="G1079" s="89"/>
      <c r="H1079" s="90"/>
      <c r="I1079" s="91"/>
      <c r="J1079" s="91"/>
      <c r="K1079" s="91"/>
      <c r="L1079" s="91"/>
      <c r="M1079" s="92"/>
      <c r="O1079" s="92"/>
      <c r="P1079" s="10"/>
      <c r="Q1079" s="10"/>
      <c r="R1079" s="10"/>
    </row>
    <row r="1080" spans="6:18" x14ac:dyDescent="0.25">
      <c r="F1080" s="89"/>
      <c r="G1080" s="89"/>
      <c r="H1080" s="90"/>
      <c r="I1080" s="91"/>
      <c r="J1080" s="91"/>
      <c r="K1080" s="91"/>
      <c r="L1080" s="91"/>
      <c r="M1080" s="92"/>
      <c r="O1080" s="92"/>
      <c r="P1080" s="10"/>
      <c r="Q1080" s="10"/>
      <c r="R1080" s="10"/>
    </row>
    <row r="1081" spans="6:18" x14ac:dyDescent="0.25">
      <c r="F1081" s="89"/>
      <c r="G1081" s="89"/>
      <c r="H1081" s="90"/>
      <c r="I1081" s="91"/>
      <c r="J1081" s="91"/>
      <c r="K1081" s="91"/>
      <c r="L1081" s="91"/>
      <c r="M1081" s="92"/>
      <c r="O1081" s="92"/>
      <c r="P1081" s="10"/>
      <c r="Q1081" s="10"/>
      <c r="R1081" s="10"/>
    </row>
    <row r="1082" spans="6:18" x14ac:dyDescent="0.25">
      <c r="F1082" s="89"/>
      <c r="G1082" s="89"/>
      <c r="H1082" s="90"/>
      <c r="I1082" s="91"/>
      <c r="J1082" s="91"/>
      <c r="K1082" s="91"/>
      <c r="L1082" s="91"/>
      <c r="M1082" s="92"/>
      <c r="O1082" s="92"/>
      <c r="P1082" s="10"/>
      <c r="Q1082" s="10"/>
      <c r="R1082" s="10"/>
    </row>
    <row r="1083" spans="6:18" x14ac:dyDescent="0.25">
      <c r="F1083" s="89"/>
      <c r="G1083" s="89"/>
      <c r="H1083" s="90"/>
      <c r="I1083" s="91"/>
      <c r="J1083" s="91"/>
      <c r="K1083" s="91"/>
      <c r="L1083" s="91"/>
      <c r="M1083" s="92"/>
      <c r="O1083" s="92"/>
      <c r="P1083" s="10"/>
      <c r="Q1083" s="10"/>
      <c r="R1083" s="10"/>
    </row>
    <row r="1084" spans="6:18" x14ac:dyDescent="0.25">
      <c r="F1084" s="89"/>
      <c r="G1084" s="89"/>
      <c r="H1084" s="90"/>
      <c r="I1084" s="91"/>
      <c r="J1084" s="91"/>
      <c r="K1084" s="91"/>
      <c r="L1084" s="91"/>
      <c r="M1084" s="92"/>
      <c r="O1084" s="92"/>
      <c r="P1084" s="10"/>
      <c r="Q1084" s="10"/>
      <c r="R1084" s="10"/>
    </row>
    <row r="1085" spans="6:18" x14ac:dyDescent="0.25">
      <c r="F1085" s="89"/>
      <c r="G1085" s="89"/>
      <c r="H1085" s="90"/>
      <c r="I1085" s="91"/>
      <c r="J1085" s="91"/>
      <c r="K1085" s="91"/>
      <c r="L1085" s="91"/>
      <c r="M1085" s="92"/>
      <c r="O1085" s="92"/>
      <c r="P1085" s="10"/>
      <c r="Q1085" s="10"/>
      <c r="R1085" s="10"/>
    </row>
    <row r="1086" spans="6:18" x14ac:dyDescent="0.25">
      <c r="F1086" s="89"/>
      <c r="G1086" s="89"/>
      <c r="H1086" s="90"/>
      <c r="I1086" s="91"/>
      <c r="J1086" s="91"/>
      <c r="K1086" s="91"/>
      <c r="L1086" s="91"/>
      <c r="M1086" s="92"/>
      <c r="O1086" s="92"/>
      <c r="P1086" s="10"/>
      <c r="Q1086" s="10"/>
      <c r="R1086" s="10"/>
    </row>
    <row r="1087" spans="6:18" x14ac:dyDescent="0.25">
      <c r="F1087" s="89"/>
      <c r="G1087" s="89"/>
      <c r="H1087" s="90"/>
      <c r="I1087" s="91"/>
      <c r="J1087" s="91"/>
      <c r="K1087" s="91"/>
      <c r="L1087" s="91"/>
      <c r="M1087" s="92"/>
      <c r="O1087" s="92"/>
      <c r="P1087" s="10"/>
      <c r="Q1087" s="10"/>
      <c r="R1087" s="10"/>
    </row>
    <row r="1088" spans="6:18" x14ac:dyDescent="0.25">
      <c r="F1088" s="89"/>
      <c r="G1088" s="89"/>
      <c r="H1088" s="90"/>
      <c r="I1088" s="91"/>
      <c r="J1088" s="91"/>
      <c r="K1088" s="91"/>
      <c r="L1088" s="91"/>
      <c r="M1088" s="92"/>
      <c r="O1088" s="92"/>
      <c r="P1088" s="10"/>
      <c r="Q1088" s="10"/>
      <c r="R1088" s="10"/>
    </row>
    <row r="1089" spans="6:18" x14ac:dyDescent="0.25">
      <c r="F1089" s="89"/>
      <c r="G1089" s="89"/>
      <c r="H1089" s="90"/>
      <c r="I1089" s="91"/>
      <c r="J1089" s="91"/>
      <c r="K1089" s="91"/>
      <c r="L1089" s="91"/>
      <c r="M1089" s="92"/>
      <c r="O1089" s="92"/>
      <c r="P1089" s="10"/>
      <c r="Q1089" s="10"/>
      <c r="R1089" s="10"/>
    </row>
    <row r="1090" spans="6:18" x14ac:dyDescent="0.25">
      <c r="F1090" s="89"/>
      <c r="G1090" s="89"/>
      <c r="H1090" s="90"/>
      <c r="I1090" s="91"/>
      <c r="J1090" s="91"/>
      <c r="K1090" s="91"/>
      <c r="L1090" s="91"/>
      <c r="M1090" s="92"/>
      <c r="O1090" s="92"/>
      <c r="P1090" s="10"/>
      <c r="Q1090" s="10"/>
      <c r="R1090" s="10"/>
    </row>
    <row r="1091" spans="6:18" x14ac:dyDescent="0.25">
      <c r="F1091" s="89"/>
      <c r="G1091" s="89"/>
      <c r="H1091" s="90"/>
      <c r="I1091" s="91"/>
      <c r="J1091" s="91"/>
      <c r="K1091" s="91"/>
      <c r="L1091" s="91"/>
      <c r="M1091" s="92"/>
      <c r="O1091" s="92"/>
      <c r="P1091" s="10"/>
      <c r="Q1091" s="10"/>
      <c r="R1091" s="10"/>
    </row>
    <row r="1092" spans="6:18" x14ac:dyDescent="0.25">
      <c r="F1092" s="89"/>
      <c r="G1092" s="89"/>
      <c r="H1092" s="90"/>
      <c r="I1092" s="91"/>
      <c r="J1092" s="91"/>
      <c r="K1092" s="91"/>
      <c r="L1092" s="91"/>
      <c r="M1092" s="92"/>
      <c r="O1092" s="92"/>
      <c r="P1092" s="10"/>
      <c r="Q1092" s="10"/>
      <c r="R1092" s="10"/>
    </row>
    <row r="1093" spans="6:18" x14ac:dyDescent="0.25">
      <c r="F1093" s="89"/>
      <c r="G1093" s="89"/>
      <c r="H1093" s="90"/>
      <c r="I1093" s="91"/>
      <c r="J1093" s="91"/>
      <c r="K1093" s="91"/>
      <c r="L1093" s="91"/>
      <c r="M1093" s="92"/>
      <c r="O1093" s="92"/>
      <c r="P1093" s="10"/>
      <c r="Q1093" s="10"/>
      <c r="R1093" s="10"/>
    </row>
    <row r="1094" spans="6:18" x14ac:dyDescent="0.25">
      <c r="F1094" s="89"/>
      <c r="G1094" s="89"/>
      <c r="H1094" s="90"/>
      <c r="I1094" s="91"/>
      <c r="J1094" s="91"/>
      <c r="K1094" s="91"/>
      <c r="L1094" s="91"/>
      <c r="M1094" s="92"/>
      <c r="O1094" s="92"/>
      <c r="P1094" s="10"/>
      <c r="Q1094" s="10"/>
      <c r="R1094" s="10"/>
    </row>
    <row r="1095" spans="6:18" x14ac:dyDescent="0.25">
      <c r="F1095" s="89"/>
      <c r="G1095" s="89"/>
      <c r="H1095" s="90"/>
      <c r="I1095" s="91"/>
      <c r="J1095" s="91"/>
      <c r="K1095" s="91"/>
      <c r="L1095" s="91"/>
      <c r="M1095" s="92"/>
      <c r="O1095" s="92"/>
      <c r="P1095" s="10"/>
      <c r="Q1095" s="10"/>
      <c r="R1095" s="10"/>
    </row>
    <row r="1096" spans="6:18" x14ac:dyDescent="0.25">
      <c r="F1096" s="89"/>
      <c r="G1096" s="89"/>
      <c r="H1096" s="90"/>
      <c r="I1096" s="91"/>
      <c r="J1096" s="91"/>
      <c r="K1096" s="91"/>
      <c r="L1096" s="91"/>
      <c r="M1096" s="92"/>
      <c r="O1096" s="92"/>
      <c r="P1096" s="10"/>
      <c r="Q1096" s="10"/>
      <c r="R1096" s="10"/>
    </row>
    <row r="1097" spans="6:18" x14ac:dyDescent="0.25">
      <c r="F1097" s="89"/>
      <c r="G1097" s="89"/>
      <c r="H1097" s="90"/>
      <c r="I1097" s="91"/>
      <c r="J1097" s="91"/>
      <c r="K1097" s="91"/>
      <c r="L1097" s="91"/>
      <c r="M1097" s="92"/>
      <c r="O1097" s="92"/>
      <c r="P1097" s="10"/>
      <c r="Q1097" s="10"/>
      <c r="R1097" s="10"/>
    </row>
    <row r="1098" spans="6:18" x14ac:dyDescent="0.25">
      <c r="F1098" s="89"/>
      <c r="G1098" s="89"/>
      <c r="H1098" s="90"/>
      <c r="I1098" s="91"/>
      <c r="J1098" s="91"/>
      <c r="K1098" s="91"/>
      <c r="L1098" s="91"/>
      <c r="M1098" s="92"/>
      <c r="O1098" s="92"/>
      <c r="P1098" s="10"/>
      <c r="Q1098" s="10"/>
      <c r="R1098" s="10"/>
    </row>
    <row r="1099" spans="6:18" x14ac:dyDescent="0.25">
      <c r="F1099" s="89"/>
      <c r="G1099" s="89"/>
      <c r="H1099" s="90"/>
      <c r="I1099" s="91"/>
      <c r="J1099" s="91"/>
      <c r="K1099" s="91"/>
      <c r="L1099" s="91"/>
      <c r="M1099" s="92"/>
      <c r="O1099" s="92"/>
      <c r="P1099" s="10"/>
      <c r="Q1099" s="10"/>
      <c r="R1099" s="10"/>
    </row>
    <row r="1100" spans="6:18" x14ac:dyDescent="0.25">
      <c r="F1100" s="89"/>
      <c r="G1100" s="89"/>
      <c r="H1100" s="90"/>
      <c r="I1100" s="91"/>
      <c r="J1100" s="91"/>
      <c r="K1100" s="91"/>
      <c r="L1100" s="91"/>
      <c r="M1100" s="92"/>
      <c r="O1100" s="92"/>
      <c r="P1100" s="10"/>
      <c r="Q1100" s="10"/>
      <c r="R1100" s="10"/>
    </row>
    <row r="1101" spans="6:18" x14ac:dyDescent="0.25">
      <c r="F1101" s="89"/>
      <c r="G1101" s="89"/>
      <c r="H1101" s="90"/>
      <c r="I1101" s="91"/>
      <c r="J1101" s="91"/>
      <c r="K1101" s="91"/>
      <c r="L1101" s="91"/>
      <c r="M1101" s="92"/>
      <c r="O1101" s="92"/>
      <c r="P1101" s="10"/>
      <c r="Q1101" s="10"/>
      <c r="R1101" s="10"/>
    </row>
    <row r="1102" spans="6:18" x14ac:dyDescent="0.25">
      <c r="F1102" s="89"/>
      <c r="G1102" s="89"/>
      <c r="H1102" s="90"/>
      <c r="I1102" s="91"/>
      <c r="J1102" s="91"/>
      <c r="K1102" s="91"/>
      <c r="L1102" s="91"/>
      <c r="M1102" s="92"/>
      <c r="O1102" s="92"/>
      <c r="P1102" s="10"/>
      <c r="Q1102" s="10"/>
      <c r="R1102" s="10"/>
    </row>
    <row r="1103" spans="6:18" x14ac:dyDescent="0.25">
      <c r="F1103" s="89"/>
      <c r="G1103" s="89"/>
      <c r="H1103" s="90"/>
      <c r="I1103" s="91"/>
      <c r="J1103" s="91"/>
      <c r="K1103" s="91"/>
      <c r="L1103" s="91"/>
      <c r="M1103" s="92"/>
      <c r="O1103" s="92"/>
      <c r="P1103" s="10"/>
      <c r="Q1103" s="10"/>
      <c r="R1103" s="10"/>
    </row>
    <row r="1104" spans="6:18" x14ac:dyDescent="0.25">
      <c r="F1104" s="89"/>
      <c r="G1104" s="89"/>
      <c r="H1104" s="90"/>
      <c r="I1104" s="91"/>
      <c r="J1104" s="91"/>
      <c r="K1104" s="91"/>
      <c r="L1104" s="91"/>
      <c r="M1104" s="92"/>
      <c r="O1104" s="92"/>
      <c r="P1104" s="10"/>
      <c r="Q1104" s="10"/>
      <c r="R1104" s="10"/>
    </row>
    <row r="1105" spans="6:18" x14ac:dyDescent="0.25">
      <c r="F1105" s="89"/>
      <c r="G1105" s="89"/>
      <c r="H1105" s="90"/>
      <c r="I1105" s="91"/>
      <c r="J1105" s="91"/>
      <c r="K1105" s="91"/>
      <c r="L1105" s="91"/>
      <c r="M1105" s="92"/>
      <c r="O1105" s="92"/>
      <c r="P1105" s="10"/>
      <c r="Q1105" s="10"/>
      <c r="R1105" s="10"/>
    </row>
    <row r="1106" spans="6:18" x14ac:dyDescent="0.25">
      <c r="F1106" s="89"/>
      <c r="G1106" s="89"/>
      <c r="H1106" s="90"/>
      <c r="I1106" s="91"/>
      <c r="J1106" s="91"/>
      <c r="K1106" s="91"/>
      <c r="L1106" s="91"/>
      <c r="M1106" s="92"/>
      <c r="O1106" s="92"/>
      <c r="P1106" s="10"/>
      <c r="Q1106" s="10"/>
      <c r="R1106" s="10"/>
    </row>
    <row r="1107" spans="6:18" x14ac:dyDescent="0.25">
      <c r="F1107" s="89"/>
      <c r="G1107" s="89"/>
      <c r="H1107" s="90"/>
      <c r="I1107" s="91"/>
      <c r="J1107" s="91"/>
      <c r="K1107" s="91"/>
      <c r="L1107" s="91"/>
      <c r="M1107" s="92"/>
      <c r="O1107" s="92"/>
      <c r="P1107" s="10"/>
      <c r="Q1107" s="10"/>
      <c r="R1107" s="10"/>
    </row>
    <row r="1108" spans="6:18" x14ac:dyDescent="0.25">
      <c r="F1108" s="89"/>
      <c r="G1108" s="89"/>
      <c r="H1108" s="90"/>
      <c r="I1108" s="91"/>
      <c r="J1108" s="91"/>
      <c r="K1108" s="91"/>
      <c r="L1108" s="91"/>
      <c r="M1108" s="92"/>
      <c r="O1108" s="92"/>
      <c r="P1108" s="10"/>
      <c r="Q1108" s="10"/>
      <c r="R1108" s="10"/>
    </row>
    <row r="1109" spans="6:18" x14ac:dyDescent="0.25">
      <c r="F1109" s="89"/>
      <c r="G1109" s="89"/>
      <c r="H1109" s="90"/>
      <c r="I1109" s="91"/>
      <c r="J1109" s="91"/>
      <c r="K1109" s="91"/>
      <c r="L1109" s="91"/>
      <c r="M1109" s="92"/>
      <c r="O1109" s="92"/>
      <c r="P1109" s="10"/>
      <c r="Q1109" s="10"/>
      <c r="R1109" s="10"/>
    </row>
    <row r="1110" spans="6:18" x14ac:dyDescent="0.25">
      <c r="F1110" s="89"/>
      <c r="G1110" s="89"/>
      <c r="H1110" s="90"/>
      <c r="I1110" s="91"/>
      <c r="J1110" s="91"/>
      <c r="K1110" s="91"/>
      <c r="L1110" s="91"/>
      <c r="M1110" s="92"/>
      <c r="O1110" s="92"/>
      <c r="P1110" s="10"/>
      <c r="Q1110" s="10"/>
      <c r="R1110" s="10"/>
    </row>
    <row r="1111" spans="6:18" x14ac:dyDescent="0.25">
      <c r="F1111" s="89"/>
      <c r="G1111" s="89"/>
      <c r="H1111" s="90"/>
      <c r="I1111" s="91"/>
      <c r="J1111" s="91"/>
      <c r="K1111" s="91"/>
      <c r="L1111" s="91"/>
      <c r="M1111" s="92"/>
      <c r="O1111" s="92"/>
      <c r="P1111" s="10"/>
      <c r="Q1111" s="10"/>
      <c r="R1111" s="10"/>
    </row>
    <row r="1112" spans="6:18" x14ac:dyDescent="0.25">
      <c r="F1112" s="89"/>
      <c r="G1112" s="89"/>
      <c r="H1112" s="90"/>
      <c r="I1112" s="91"/>
      <c r="J1112" s="91"/>
      <c r="K1112" s="91"/>
      <c r="L1112" s="91"/>
      <c r="M1112" s="92"/>
      <c r="O1112" s="92"/>
      <c r="P1112" s="10"/>
      <c r="Q1112" s="10"/>
      <c r="R1112" s="10"/>
    </row>
    <row r="1113" spans="6:18" x14ac:dyDescent="0.25">
      <c r="F1113" s="89"/>
      <c r="G1113" s="89"/>
      <c r="H1113" s="90"/>
      <c r="I1113" s="91"/>
      <c r="J1113" s="91"/>
      <c r="K1113" s="91"/>
      <c r="L1113" s="91"/>
      <c r="M1113" s="92"/>
      <c r="O1113" s="92"/>
      <c r="P1113" s="10"/>
      <c r="Q1113" s="10"/>
      <c r="R1113" s="10"/>
    </row>
    <row r="1114" spans="6:18" x14ac:dyDescent="0.25">
      <c r="F1114" s="89"/>
      <c r="G1114" s="89"/>
      <c r="H1114" s="90"/>
      <c r="I1114" s="91"/>
      <c r="J1114" s="91"/>
      <c r="K1114" s="91"/>
      <c r="L1114" s="91"/>
      <c r="M1114" s="92"/>
      <c r="O1114" s="92"/>
      <c r="P1114" s="10"/>
      <c r="Q1114" s="10"/>
      <c r="R1114" s="10"/>
    </row>
    <row r="1115" spans="6:18" x14ac:dyDescent="0.25">
      <c r="F1115" s="89"/>
      <c r="G1115" s="89"/>
      <c r="H1115" s="90"/>
      <c r="I1115" s="91"/>
      <c r="J1115" s="91"/>
      <c r="K1115" s="91"/>
      <c r="L1115" s="91"/>
      <c r="M1115" s="92"/>
      <c r="O1115" s="92"/>
      <c r="P1115" s="10"/>
      <c r="Q1115" s="10"/>
      <c r="R1115" s="10"/>
    </row>
    <row r="1116" spans="6:18" x14ac:dyDescent="0.25">
      <c r="F1116" s="89"/>
      <c r="G1116" s="89"/>
      <c r="H1116" s="90"/>
      <c r="I1116" s="91"/>
      <c r="J1116" s="91"/>
      <c r="K1116" s="91"/>
      <c r="L1116" s="91"/>
      <c r="M1116" s="92"/>
      <c r="O1116" s="92"/>
      <c r="P1116" s="10"/>
      <c r="Q1116" s="10"/>
      <c r="R1116" s="10"/>
    </row>
    <row r="1117" spans="6:18" x14ac:dyDescent="0.25">
      <c r="F1117" s="89"/>
      <c r="G1117" s="89"/>
      <c r="H1117" s="90"/>
      <c r="I1117" s="91"/>
      <c r="J1117" s="91"/>
      <c r="K1117" s="91"/>
      <c r="L1117" s="91"/>
      <c r="M1117" s="92"/>
      <c r="O1117" s="92"/>
      <c r="P1117" s="10"/>
      <c r="Q1117" s="10"/>
      <c r="R1117" s="10"/>
    </row>
    <row r="1118" spans="6:18" x14ac:dyDescent="0.25">
      <c r="F1118" s="89"/>
      <c r="G1118" s="89"/>
      <c r="H1118" s="90"/>
      <c r="I1118" s="91"/>
      <c r="J1118" s="91"/>
      <c r="K1118" s="91"/>
      <c r="L1118" s="91"/>
      <c r="M1118" s="92"/>
      <c r="O1118" s="92"/>
      <c r="P1118" s="10"/>
      <c r="Q1118" s="10"/>
      <c r="R1118" s="10"/>
    </row>
    <row r="1119" spans="6:18" x14ac:dyDescent="0.25">
      <c r="F1119" s="89"/>
      <c r="G1119" s="89"/>
      <c r="H1119" s="90"/>
      <c r="I1119" s="91"/>
      <c r="J1119" s="91"/>
      <c r="K1119" s="91"/>
      <c r="L1119" s="91"/>
      <c r="M1119" s="92"/>
      <c r="O1119" s="92"/>
      <c r="P1119" s="10"/>
      <c r="Q1119" s="10"/>
      <c r="R1119" s="10"/>
    </row>
    <row r="1120" spans="6:18" x14ac:dyDescent="0.25">
      <c r="F1120" s="89"/>
      <c r="G1120" s="89"/>
      <c r="H1120" s="90"/>
      <c r="I1120" s="91"/>
      <c r="J1120" s="91"/>
      <c r="K1120" s="91"/>
      <c r="L1120" s="91"/>
      <c r="M1120" s="92"/>
      <c r="O1120" s="92"/>
      <c r="P1120" s="10"/>
      <c r="Q1120" s="10"/>
      <c r="R1120" s="10"/>
    </row>
    <row r="1121" spans="6:18" x14ac:dyDescent="0.25">
      <c r="F1121" s="89"/>
      <c r="G1121" s="89"/>
      <c r="H1121" s="90"/>
      <c r="I1121" s="91"/>
      <c r="J1121" s="91"/>
      <c r="K1121" s="91"/>
      <c r="L1121" s="91"/>
      <c r="M1121" s="92"/>
      <c r="O1121" s="92"/>
      <c r="P1121" s="10"/>
      <c r="Q1121" s="10"/>
      <c r="R1121" s="10"/>
    </row>
    <row r="1122" spans="6:18" x14ac:dyDescent="0.25">
      <c r="F1122" s="89"/>
      <c r="G1122" s="89"/>
      <c r="H1122" s="90"/>
      <c r="I1122" s="91"/>
      <c r="J1122" s="91"/>
      <c r="K1122" s="91"/>
      <c r="L1122" s="91"/>
      <c r="M1122" s="92"/>
      <c r="O1122" s="92"/>
      <c r="P1122" s="10"/>
      <c r="Q1122" s="10"/>
      <c r="R1122" s="10"/>
    </row>
    <row r="1123" spans="6:18" x14ac:dyDescent="0.25">
      <c r="F1123" s="89"/>
      <c r="G1123" s="89"/>
      <c r="H1123" s="90"/>
      <c r="I1123" s="91"/>
      <c r="J1123" s="91"/>
      <c r="K1123" s="91"/>
      <c r="L1123" s="91"/>
      <c r="M1123" s="92"/>
      <c r="O1123" s="92"/>
      <c r="P1123" s="10"/>
      <c r="Q1123" s="10"/>
      <c r="R1123" s="10"/>
    </row>
    <row r="1124" spans="6:18" x14ac:dyDescent="0.25">
      <c r="F1124" s="89"/>
      <c r="G1124" s="89"/>
      <c r="H1124" s="90"/>
      <c r="I1124" s="91"/>
      <c r="J1124" s="91"/>
      <c r="K1124" s="91"/>
      <c r="L1124" s="91"/>
      <c r="M1124" s="92"/>
      <c r="O1124" s="92"/>
      <c r="P1124" s="10"/>
      <c r="Q1124" s="10"/>
      <c r="R1124" s="10"/>
    </row>
    <row r="1125" spans="6:18" x14ac:dyDescent="0.25">
      <c r="F1125" s="89"/>
      <c r="G1125" s="89"/>
      <c r="H1125" s="90"/>
      <c r="I1125" s="91"/>
      <c r="J1125" s="91"/>
      <c r="K1125" s="91"/>
      <c r="L1125" s="91"/>
      <c r="M1125" s="92"/>
      <c r="O1125" s="92"/>
      <c r="P1125" s="10"/>
      <c r="Q1125" s="10"/>
      <c r="R1125" s="10"/>
    </row>
    <row r="1126" spans="6:18" x14ac:dyDescent="0.25">
      <c r="F1126" s="89"/>
      <c r="G1126" s="89"/>
      <c r="H1126" s="90"/>
      <c r="I1126" s="91"/>
      <c r="J1126" s="91"/>
      <c r="K1126" s="91"/>
      <c r="L1126" s="91"/>
      <c r="M1126" s="92"/>
      <c r="O1126" s="92"/>
      <c r="P1126" s="10"/>
      <c r="Q1126" s="10"/>
      <c r="R1126" s="10"/>
    </row>
    <row r="1127" spans="6:18" x14ac:dyDescent="0.25">
      <c r="F1127" s="89"/>
      <c r="G1127" s="89"/>
      <c r="H1127" s="90"/>
      <c r="I1127" s="91"/>
      <c r="J1127" s="91"/>
      <c r="K1127" s="91"/>
      <c r="L1127" s="91"/>
      <c r="M1127" s="92"/>
      <c r="O1127" s="92"/>
      <c r="P1127" s="10"/>
      <c r="Q1127" s="10"/>
      <c r="R1127" s="10"/>
    </row>
    <row r="1128" spans="6:18" x14ac:dyDescent="0.25">
      <c r="F1128" s="89"/>
      <c r="G1128" s="89"/>
      <c r="H1128" s="90"/>
      <c r="I1128" s="91"/>
      <c r="J1128" s="91"/>
      <c r="K1128" s="91"/>
      <c r="L1128" s="91"/>
      <c r="M1128" s="92"/>
      <c r="O1128" s="92"/>
      <c r="P1128" s="10"/>
      <c r="Q1128" s="10"/>
      <c r="R1128" s="10"/>
    </row>
    <row r="1129" spans="6:18" x14ac:dyDescent="0.25">
      <c r="F1129" s="89"/>
      <c r="G1129" s="89"/>
      <c r="H1129" s="90"/>
      <c r="I1129" s="91"/>
      <c r="J1129" s="91"/>
      <c r="K1129" s="91"/>
      <c r="L1129" s="91"/>
      <c r="M1129" s="92"/>
      <c r="O1129" s="92"/>
      <c r="P1129" s="10"/>
      <c r="Q1129" s="10"/>
      <c r="R1129" s="10"/>
    </row>
    <row r="1130" spans="6:18" x14ac:dyDescent="0.25">
      <c r="F1130" s="89"/>
      <c r="G1130" s="89"/>
      <c r="H1130" s="90"/>
      <c r="I1130" s="91"/>
      <c r="J1130" s="91"/>
      <c r="K1130" s="91"/>
      <c r="L1130" s="91"/>
      <c r="M1130" s="92"/>
      <c r="O1130" s="92"/>
      <c r="P1130" s="10"/>
      <c r="Q1130" s="10"/>
      <c r="R1130" s="10"/>
    </row>
    <row r="1131" spans="6:18" x14ac:dyDescent="0.25">
      <c r="F1131" s="89"/>
      <c r="G1131" s="89"/>
      <c r="H1131" s="90"/>
      <c r="I1131" s="91"/>
      <c r="J1131" s="91"/>
      <c r="K1131" s="91"/>
      <c r="L1131" s="91"/>
      <c r="M1131" s="92"/>
      <c r="O1131" s="92"/>
      <c r="P1131" s="10"/>
      <c r="Q1131" s="10"/>
      <c r="R1131" s="10"/>
    </row>
    <row r="1132" spans="6:18" x14ac:dyDescent="0.25">
      <c r="F1132" s="89"/>
      <c r="G1132" s="89"/>
      <c r="H1132" s="90"/>
      <c r="I1132" s="91"/>
      <c r="J1132" s="91"/>
      <c r="K1132" s="91"/>
      <c r="L1132" s="91"/>
      <c r="M1132" s="92"/>
      <c r="O1132" s="92"/>
      <c r="P1132" s="10"/>
      <c r="Q1132" s="10"/>
      <c r="R1132" s="10"/>
    </row>
    <row r="1133" spans="6:18" x14ac:dyDescent="0.25">
      <c r="F1133" s="89"/>
      <c r="G1133" s="89"/>
      <c r="H1133" s="90"/>
      <c r="I1133" s="91"/>
      <c r="J1133" s="91"/>
      <c r="K1133" s="91"/>
      <c r="L1133" s="91"/>
      <c r="M1133" s="92"/>
      <c r="O1133" s="92"/>
      <c r="P1133" s="10"/>
      <c r="Q1133" s="10"/>
      <c r="R1133" s="10"/>
    </row>
    <row r="1134" spans="6:18" x14ac:dyDescent="0.25">
      <c r="F1134" s="89"/>
      <c r="G1134" s="89"/>
      <c r="H1134" s="90"/>
      <c r="I1134" s="91"/>
      <c r="J1134" s="91"/>
      <c r="K1134" s="91"/>
      <c r="L1134" s="91"/>
      <c r="M1134" s="92"/>
      <c r="O1134" s="92"/>
      <c r="P1134" s="10"/>
      <c r="Q1134" s="10"/>
      <c r="R1134" s="10"/>
    </row>
    <row r="1135" spans="6:18" x14ac:dyDescent="0.25">
      <c r="F1135" s="89"/>
      <c r="G1135" s="89"/>
      <c r="H1135" s="90"/>
      <c r="I1135" s="91"/>
      <c r="J1135" s="91"/>
      <c r="K1135" s="91"/>
      <c r="L1135" s="91"/>
      <c r="M1135" s="92"/>
      <c r="O1135" s="92"/>
      <c r="P1135" s="10"/>
      <c r="Q1135" s="10"/>
      <c r="R1135" s="10"/>
    </row>
    <row r="1136" spans="6:18" x14ac:dyDescent="0.25">
      <c r="F1136" s="89"/>
      <c r="G1136" s="89"/>
      <c r="H1136" s="90"/>
      <c r="I1136" s="91"/>
      <c r="J1136" s="91"/>
      <c r="K1136" s="91"/>
      <c r="L1136" s="91"/>
      <c r="M1136" s="92"/>
      <c r="O1136" s="92"/>
      <c r="P1136" s="10"/>
      <c r="Q1136" s="10"/>
      <c r="R1136" s="10"/>
    </row>
    <row r="1137" spans="6:18" x14ac:dyDescent="0.25">
      <c r="F1137" s="89"/>
      <c r="G1137" s="89"/>
      <c r="H1137" s="90"/>
      <c r="I1137" s="91"/>
      <c r="J1137" s="91"/>
      <c r="K1137" s="91"/>
      <c r="L1137" s="91"/>
      <c r="M1137" s="92"/>
      <c r="O1137" s="92"/>
      <c r="P1137" s="10"/>
      <c r="Q1137" s="10"/>
      <c r="R1137" s="10"/>
    </row>
    <row r="1138" spans="6:18" x14ac:dyDescent="0.25">
      <c r="F1138" s="89"/>
      <c r="G1138" s="89"/>
      <c r="H1138" s="90"/>
      <c r="I1138" s="91"/>
      <c r="J1138" s="91"/>
      <c r="K1138" s="91"/>
      <c r="L1138" s="91"/>
      <c r="M1138" s="92"/>
      <c r="O1138" s="92"/>
      <c r="P1138" s="10"/>
      <c r="Q1138" s="10"/>
      <c r="R1138" s="10"/>
    </row>
    <row r="1139" spans="6:18" x14ac:dyDescent="0.25">
      <c r="F1139" s="89"/>
      <c r="G1139" s="89"/>
      <c r="H1139" s="90"/>
      <c r="I1139" s="91"/>
      <c r="J1139" s="91"/>
      <c r="K1139" s="91"/>
      <c r="L1139" s="91"/>
      <c r="M1139" s="92"/>
      <c r="O1139" s="92"/>
      <c r="P1139" s="10"/>
      <c r="Q1139" s="10"/>
      <c r="R1139" s="10"/>
    </row>
    <row r="1140" spans="6:18" x14ac:dyDescent="0.25">
      <c r="F1140" s="89"/>
      <c r="G1140" s="89"/>
      <c r="H1140" s="90"/>
      <c r="I1140" s="91"/>
      <c r="J1140" s="91"/>
      <c r="K1140" s="91"/>
      <c r="L1140" s="91"/>
      <c r="M1140" s="92"/>
      <c r="O1140" s="92"/>
      <c r="P1140" s="10"/>
      <c r="Q1140" s="10"/>
      <c r="R1140" s="10"/>
    </row>
    <row r="1141" spans="6:18" x14ac:dyDescent="0.25">
      <c r="F1141" s="89"/>
      <c r="G1141" s="89"/>
      <c r="H1141" s="90"/>
      <c r="I1141" s="91"/>
      <c r="J1141" s="91"/>
      <c r="K1141" s="91"/>
      <c r="L1141" s="91"/>
      <c r="M1141" s="92"/>
      <c r="O1141" s="92"/>
      <c r="P1141" s="10"/>
      <c r="Q1141" s="10"/>
      <c r="R1141" s="10"/>
    </row>
    <row r="1142" spans="6:18" x14ac:dyDescent="0.25">
      <c r="F1142" s="89"/>
      <c r="G1142" s="89"/>
      <c r="H1142" s="90"/>
      <c r="I1142" s="91"/>
      <c r="J1142" s="91"/>
      <c r="K1142" s="91"/>
      <c r="L1142" s="91"/>
      <c r="M1142" s="92"/>
      <c r="O1142" s="92"/>
      <c r="P1142" s="10"/>
      <c r="Q1142" s="10"/>
      <c r="R1142" s="10"/>
    </row>
    <row r="1143" spans="6:18" x14ac:dyDescent="0.25">
      <c r="F1143" s="89"/>
      <c r="G1143" s="89"/>
      <c r="H1143" s="90"/>
      <c r="I1143" s="91"/>
      <c r="J1143" s="91"/>
      <c r="K1143" s="91"/>
      <c r="L1143" s="91"/>
      <c r="M1143" s="92"/>
      <c r="O1143" s="92"/>
      <c r="P1143" s="10"/>
      <c r="Q1143" s="10"/>
      <c r="R1143" s="10"/>
    </row>
    <row r="1144" spans="6:18" x14ac:dyDescent="0.25">
      <c r="F1144" s="89"/>
      <c r="G1144" s="89"/>
      <c r="H1144" s="90"/>
      <c r="I1144" s="91"/>
      <c r="J1144" s="91"/>
      <c r="K1144" s="91"/>
      <c r="L1144" s="91"/>
      <c r="M1144" s="92"/>
      <c r="O1144" s="92"/>
      <c r="P1144" s="10"/>
      <c r="Q1144" s="10"/>
      <c r="R1144" s="10"/>
    </row>
    <row r="1145" spans="6:18" x14ac:dyDescent="0.25">
      <c r="F1145" s="89"/>
      <c r="G1145" s="89"/>
      <c r="H1145" s="90"/>
      <c r="I1145" s="91"/>
      <c r="J1145" s="91"/>
      <c r="K1145" s="91"/>
      <c r="L1145" s="91"/>
      <c r="M1145" s="92"/>
      <c r="O1145" s="92"/>
      <c r="P1145" s="10"/>
      <c r="Q1145" s="10"/>
      <c r="R1145" s="10"/>
    </row>
    <row r="1146" spans="6:18" x14ac:dyDescent="0.25">
      <c r="F1146" s="89"/>
      <c r="G1146" s="89"/>
      <c r="H1146" s="90"/>
      <c r="I1146" s="91"/>
      <c r="J1146" s="91"/>
      <c r="K1146" s="91"/>
      <c r="L1146" s="91"/>
      <c r="M1146" s="92"/>
      <c r="O1146" s="92"/>
      <c r="P1146" s="10"/>
      <c r="Q1146" s="10"/>
      <c r="R1146" s="10"/>
    </row>
    <row r="1147" spans="6:18" x14ac:dyDescent="0.25">
      <c r="F1147" s="89"/>
      <c r="G1147" s="89"/>
      <c r="H1147" s="90"/>
      <c r="I1147" s="91"/>
      <c r="J1147" s="91"/>
      <c r="K1147" s="91"/>
      <c r="L1147" s="91"/>
      <c r="M1147" s="92"/>
      <c r="O1147" s="92"/>
      <c r="P1147" s="10"/>
      <c r="Q1147" s="10"/>
      <c r="R1147" s="10"/>
    </row>
    <row r="1148" spans="6:18" x14ac:dyDescent="0.25">
      <c r="F1148" s="89"/>
      <c r="G1148" s="89"/>
      <c r="H1148" s="90"/>
      <c r="I1148" s="91"/>
      <c r="J1148" s="91"/>
      <c r="K1148" s="91"/>
      <c r="L1148" s="91"/>
      <c r="M1148" s="92"/>
      <c r="O1148" s="92"/>
      <c r="P1148" s="10"/>
      <c r="Q1148" s="10"/>
      <c r="R1148" s="10"/>
    </row>
    <row r="1149" spans="6:18" x14ac:dyDescent="0.25">
      <c r="F1149" s="89"/>
      <c r="G1149" s="89"/>
      <c r="H1149" s="90"/>
      <c r="I1149" s="91"/>
      <c r="J1149" s="91"/>
      <c r="K1149" s="91"/>
      <c r="L1149" s="91"/>
      <c r="M1149" s="92"/>
      <c r="O1149" s="92"/>
      <c r="P1149" s="10"/>
      <c r="Q1149" s="10"/>
      <c r="R1149" s="10"/>
    </row>
    <row r="1150" spans="6:18" x14ac:dyDescent="0.25">
      <c r="F1150" s="89"/>
      <c r="G1150" s="89"/>
      <c r="H1150" s="90"/>
      <c r="I1150" s="91"/>
      <c r="J1150" s="91"/>
      <c r="K1150" s="91"/>
      <c r="L1150" s="91"/>
      <c r="M1150" s="92"/>
      <c r="O1150" s="92"/>
      <c r="P1150" s="10"/>
      <c r="Q1150" s="10"/>
      <c r="R1150" s="10"/>
    </row>
    <row r="1151" spans="6:18" x14ac:dyDescent="0.25">
      <c r="F1151" s="89"/>
      <c r="G1151" s="89"/>
      <c r="H1151" s="90"/>
      <c r="I1151" s="91"/>
      <c r="J1151" s="91"/>
      <c r="K1151" s="91"/>
      <c r="L1151" s="91"/>
      <c r="M1151" s="92"/>
      <c r="O1151" s="92"/>
      <c r="P1151" s="10"/>
      <c r="Q1151" s="10"/>
      <c r="R1151" s="10"/>
    </row>
    <row r="1152" spans="6:18" x14ac:dyDescent="0.25">
      <c r="F1152" s="89"/>
      <c r="G1152" s="89"/>
      <c r="H1152" s="90"/>
      <c r="I1152" s="91"/>
      <c r="J1152" s="91"/>
      <c r="K1152" s="91"/>
      <c r="L1152" s="91"/>
      <c r="M1152" s="92"/>
      <c r="O1152" s="92"/>
      <c r="P1152" s="10"/>
      <c r="Q1152" s="10"/>
      <c r="R1152" s="10"/>
    </row>
    <row r="1153" spans="6:18" x14ac:dyDescent="0.25">
      <c r="F1153" s="89"/>
      <c r="G1153" s="89"/>
      <c r="H1153" s="90"/>
      <c r="I1153" s="91"/>
      <c r="J1153" s="91"/>
      <c r="K1153" s="91"/>
      <c r="L1153" s="91"/>
      <c r="M1153" s="92"/>
      <c r="O1153" s="92"/>
      <c r="P1153" s="10"/>
      <c r="Q1153" s="10"/>
      <c r="R1153" s="10"/>
    </row>
    <row r="1154" spans="6:18" x14ac:dyDescent="0.25">
      <c r="F1154" s="89"/>
      <c r="G1154" s="89"/>
      <c r="H1154" s="90"/>
      <c r="I1154" s="91"/>
      <c r="J1154" s="91"/>
      <c r="K1154" s="91"/>
      <c r="L1154" s="91"/>
      <c r="M1154" s="92"/>
      <c r="O1154" s="92"/>
      <c r="P1154" s="10"/>
      <c r="Q1154" s="10"/>
      <c r="R1154" s="10"/>
    </row>
    <row r="1155" spans="6:18" x14ac:dyDescent="0.25">
      <c r="F1155" s="89"/>
      <c r="G1155" s="89"/>
      <c r="H1155" s="90"/>
      <c r="I1155" s="91"/>
      <c r="J1155" s="91"/>
      <c r="K1155" s="91"/>
      <c r="L1155" s="91"/>
      <c r="M1155" s="92"/>
      <c r="O1155" s="92"/>
      <c r="P1155" s="10"/>
      <c r="Q1155" s="10"/>
      <c r="R1155" s="10"/>
    </row>
    <row r="1156" spans="6:18" x14ac:dyDescent="0.25">
      <c r="F1156" s="89"/>
      <c r="G1156" s="89"/>
      <c r="H1156" s="90"/>
      <c r="I1156" s="91"/>
      <c r="J1156" s="91"/>
      <c r="K1156" s="91"/>
      <c r="L1156" s="91"/>
      <c r="M1156" s="92"/>
      <c r="O1156" s="92"/>
      <c r="P1156" s="10"/>
      <c r="Q1156" s="10"/>
      <c r="R1156" s="10"/>
    </row>
    <row r="1157" spans="6:18" x14ac:dyDescent="0.25">
      <c r="F1157" s="89"/>
      <c r="G1157" s="89"/>
      <c r="H1157" s="90"/>
      <c r="I1157" s="91"/>
      <c r="J1157" s="91"/>
      <c r="K1157" s="91"/>
      <c r="L1157" s="91"/>
      <c r="M1157" s="92"/>
      <c r="O1157" s="92"/>
      <c r="P1157" s="10"/>
      <c r="Q1157" s="10"/>
      <c r="R1157" s="10"/>
    </row>
    <row r="1158" spans="6:18" x14ac:dyDescent="0.25">
      <c r="F1158" s="89"/>
      <c r="G1158" s="89"/>
      <c r="H1158" s="90"/>
      <c r="I1158" s="91"/>
      <c r="J1158" s="91"/>
      <c r="K1158" s="91"/>
      <c r="L1158" s="91"/>
      <c r="M1158" s="92"/>
      <c r="O1158" s="92"/>
      <c r="P1158" s="10"/>
      <c r="Q1158" s="10"/>
      <c r="R1158" s="10"/>
    </row>
    <row r="1159" spans="6:18" x14ac:dyDescent="0.25">
      <c r="F1159" s="89"/>
      <c r="G1159" s="89"/>
      <c r="H1159" s="90"/>
      <c r="I1159" s="91"/>
      <c r="J1159" s="91"/>
      <c r="K1159" s="91"/>
      <c r="L1159" s="91"/>
      <c r="M1159" s="92"/>
      <c r="O1159" s="92"/>
      <c r="P1159" s="10"/>
      <c r="Q1159" s="10"/>
      <c r="R1159" s="10"/>
    </row>
    <row r="1160" spans="6:18" x14ac:dyDescent="0.25">
      <c r="F1160" s="89"/>
      <c r="G1160" s="89"/>
      <c r="H1160" s="90"/>
      <c r="I1160" s="91"/>
      <c r="J1160" s="91"/>
      <c r="K1160" s="91"/>
      <c r="L1160" s="91"/>
      <c r="M1160" s="92"/>
      <c r="O1160" s="92"/>
      <c r="P1160" s="10"/>
      <c r="Q1160" s="10"/>
      <c r="R1160" s="10"/>
    </row>
    <row r="1161" spans="6:18" x14ac:dyDescent="0.25">
      <c r="F1161" s="89"/>
      <c r="G1161" s="89"/>
      <c r="H1161" s="90"/>
      <c r="I1161" s="91"/>
      <c r="J1161" s="91"/>
      <c r="K1161" s="91"/>
      <c r="L1161" s="91"/>
      <c r="M1161" s="92"/>
      <c r="O1161" s="92"/>
      <c r="P1161" s="10"/>
      <c r="Q1161" s="10"/>
      <c r="R1161" s="10"/>
    </row>
    <row r="1162" spans="6:18" x14ac:dyDescent="0.25">
      <c r="F1162" s="89"/>
      <c r="G1162" s="89"/>
      <c r="H1162" s="90"/>
      <c r="I1162" s="91"/>
      <c r="J1162" s="91"/>
      <c r="K1162" s="91"/>
      <c r="L1162" s="91"/>
      <c r="M1162" s="92"/>
      <c r="O1162" s="92"/>
      <c r="P1162" s="10"/>
      <c r="Q1162" s="10"/>
      <c r="R1162" s="10"/>
    </row>
    <row r="1163" spans="6:18" x14ac:dyDescent="0.25">
      <c r="F1163" s="89"/>
      <c r="G1163" s="89"/>
      <c r="H1163" s="90"/>
      <c r="I1163" s="91"/>
      <c r="J1163" s="91"/>
      <c r="K1163" s="91"/>
      <c r="L1163" s="91"/>
      <c r="M1163" s="92"/>
      <c r="O1163" s="92"/>
      <c r="P1163" s="10"/>
      <c r="Q1163" s="10"/>
      <c r="R1163" s="10"/>
    </row>
    <row r="1164" spans="6:18" x14ac:dyDescent="0.25">
      <c r="F1164" s="89"/>
      <c r="G1164" s="89"/>
      <c r="H1164" s="90"/>
      <c r="I1164" s="91"/>
      <c r="J1164" s="91"/>
      <c r="K1164" s="91"/>
      <c r="L1164" s="91"/>
      <c r="M1164" s="92"/>
      <c r="O1164" s="92"/>
      <c r="P1164" s="10"/>
      <c r="Q1164" s="10"/>
      <c r="R1164" s="10"/>
    </row>
    <row r="1165" spans="6:18" x14ac:dyDescent="0.25">
      <c r="F1165" s="89"/>
      <c r="G1165" s="89"/>
      <c r="H1165" s="90"/>
      <c r="I1165" s="91"/>
      <c r="J1165" s="91"/>
      <c r="K1165" s="91"/>
      <c r="L1165" s="91"/>
      <c r="M1165" s="92"/>
      <c r="O1165" s="92"/>
      <c r="P1165" s="10"/>
      <c r="Q1165" s="10"/>
      <c r="R1165" s="10"/>
    </row>
    <row r="1166" spans="6:18" x14ac:dyDescent="0.25">
      <c r="F1166" s="89"/>
      <c r="G1166" s="89"/>
      <c r="H1166" s="90"/>
      <c r="I1166" s="91"/>
      <c r="J1166" s="91"/>
      <c r="K1166" s="91"/>
      <c r="L1166" s="91"/>
      <c r="M1166" s="92"/>
      <c r="O1166" s="92"/>
      <c r="P1166" s="10"/>
      <c r="Q1166" s="10"/>
      <c r="R1166" s="10"/>
    </row>
    <row r="1167" spans="6:18" x14ac:dyDescent="0.25">
      <c r="F1167" s="89"/>
      <c r="G1167" s="89"/>
      <c r="H1167" s="90"/>
      <c r="I1167" s="91"/>
      <c r="J1167" s="91"/>
      <c r="K1167" s="91"/>
      <c r="L1167" s="91"/>
      <c r="M1167" s="92"/>
      <c r="O1167" s="92"/>
      <c r="P1167" s="10"/>
      <c r="Q1167" s="10"/>
      <c r="R1167" s="10"/>
    </row>
    <row r="1168" spans="6:18" x14ac:dyDescent="0.25">
      <c r="F1168" s="89"/>
      <c r="G1168" s="89"/>
      <c r="H1168" s="90"/>
      <c r="I1168" s="91"/>
      <c r="J1168" s="91"/>
      <c r="K1168" s="91"/>
      <c r="L1168" s="91"/>
      <c r="M1168" s="92"/>
      <c r="O1168" s="92"/>
      <c r="P1168" s="10"/>
      <c r="Q1168" s="10"/>
      <c r="R1168" s="10"/>
    </row>
    <row r="1169" spans="6:18" x14ac:dyDescent="0.25">
      <c r="F1169" s="89"/>
      <c r="G1169" s="89"/>
      <c r="H1169" s="90"/>
      <c r="I1169" s="91"/>
      <c r="J1169" s="91"/>
      <c r="K1169" s="91"/>
      <c r="L1169" s="91"/>
      <c r="M1169" s="92"/>
      <c r="O1169" s="92"/>
      <c r="P1169" s="10"/>
      <c r="Q1169" s="10"/>
      <c r="R1169" s="10"/>
    </row>
    <row r="1170" spans="6:18" x14ac:dyDescent="0.25">
      <c r="F1170" s="89"/>
      <c r="G1170" s="89"/>
      <c r="H1170" s="90"/>
      <c r="I1170" s="91"/>
      <c r="J1170" s="91"/>
      <c r="K1170" s="91"/>
      <c r="L1170" s="91"/>
      <c r="M1170" s="92"/>
      <c r="O1170" s="92"/>
      <c r="P1170" s="10"/>
      <c r="Q1170" s="10"/>
      <c r="R1170" s="10"/>
    </row>
    <row r="1171" spans="6:18" x14ac:dyDescent="0.25">
      <c r="F1171" s="89"/>
      <c r="G1171" s="89"/>
      <c r="H1171" s="90"/>
      <c r="I1171" s="91"/>
      <c r="J1171" s="91"/>
      <c r="K1171" s="91"/>
      <c r="L1171" s="91"/>
      <c r="M1171" s="92"/>
      <c r="O1171" s="92"/>
      <c r="P1171" s="10"/>
      <c r="Q1171" s="10"/>
      <c r="R1171" s="10"/>
    </row>
    <row r="1172" spans="6:18" x14ac:dyDescent="0.25">
      <c r="F1172" s="89"/>
      <c r="G1172" s="89"/>
      <c r="H1172" s="90"/>
      <c r="I1172" s="91"/>
      <c r="J1172" s="91"/>
      <c r="K1172" s="91"/>
      <c r="L1172" s="91"/>
      <c r="M1172" s="92"/>
      <c r="O1172" s="92"/>
      <c r="P1172" s="10"/>
      <c r="Q1172" s="10"/>
      <c r="R1172" s="10"/>
    </row>
    <row r="1173" spans="6:18" x14ac:dyDescent="0.25">
      <c r="F1173" s="89"/>
      <c r="G1173" s="89"/>
      <c r="H1173" s="90"/>
      <c r="I1173" s="91"/>
      <c r="J1173" s="91"/>
      <c r="K1173" s="91"/>
      <c r="L1173" s="91"/>
      <c r="M1173" s="92"/>
      <c r="O1173" s="92"/>
      <c r="P1173" s="10"/>
      <c r="Q1173" s="10"/>
      <c r="R1173" s="10"/>
    </row>
    <row r="1174" spans="6:18" x14ac:dyDescent="0.25">
      <c r="F1174" s="89"/>
      <c r="G1174" s="89"/>
      <c r="H1174" s="90"/>
      <c r="I1174" s="91"/>
      <c r="J1174" s="91"/>
      <c r="K1174" s="91"/>
      <c r="L1174" s="91"/>
      <c r="M1174" s="92"/>
      <c r="O1174" s="92"/>
      <c r="P1174" s="10"/>
      <c r="Q1174" s="10"/>
      <c r="R1174" s="10"/>
    </row>
    <row r="1175" spans="6:18" x14ac:dyDescent="0.25">
      <c r="F1175" s="89"/>
      <c r="G1175" s="89"/>
      <c r="H1175" s="90"/>
      <c r="I1175" s="91"/>
      <c r="J1175" s="91"/>
      <c r="K1175" s="91"/>
      <c r="L1175" s="91"/>
      <c r="M1175" s="92"/>
      <c r="O1175" s="92"/>
      <c r="P1175" s="10"/>
      <c r="Q1175" s="10"/>
      <c r="R1175" s="10"/>
    </row>
    <row r="1176" spans="6:18" x14ac:dyDescent="0.25">
      <c r="F1176" s="89"/>
      <c r="G1176" s="89"/>
      <c r="H1176" s="90"/>
      <c r="I1176" s="91"/>
      <c r="J1176" s="91"/>
      <c r="K1176" s="91"/>
      <c r="L1176" s="91"/>
      <c r="M1176" s="92"/>
      <c r="O1176" s="92"/>
      <c r="P1176" s="10"/>
      <c r="Q1176" s="10"/>
      <c r="R1176" s="10"/>
    </row>
    <row r="1177" spans="6:18" x14ac:dyDescent="0.25">
      <c r="F1177" s="89"/>
      <c r="G1177" s="89"/>
      <c r="H1177" s="90"/>
      <c r="I1177" s="91"/>
      <c r="J1177" s="91"/>
      <c r="K1177" s="91"/>
      <c r="L1177" s="91"/>
      <c r="M1177" s="92"/>
      <c r="O1177" s="92"/>
      <c r="P1177" s="10"/>
      <c r="Q1177" s="10"/>
      <c r="R1177" s="10"/>
    </row>
    <row r="1178" spans="6:18" x14ac:dyDescent="0.25">
      <c r="F1178" s="89"/>
      <c r="G1178" s="89"/>
      <c r="H1178" s="90"/>
      <c r="I1178" s="91"/>
      <c r="J1178" s="91"/>
      <c r="K1178" s="91"/>
      <c r="L1178" s="91"/>
      <c r="M1178" s="92"/>
      <c r="O1178" s="92"/>
      <c r="P1178" s="10"/>
      <c r="Q1178" s="10"/>
      <c r="R1178" s="10"/>
    </row>
    <row r="1179" spans="6:18" x14ac:dyDescent="0.25">
      <c r="F1179" s="89"/>
      <c r="G1179" s="89"/>
      <c r="H1179" s="90"/>
      <c r="I1179" s="91"/>
      <c r="J1179" s="91"/>
      <c r="K1179" s="91"/>
      <c r="L1179" s="91"/>
      <c r="M1179" s="92"/>
      <c r="O1179" s="92"/>
      <c r="P1179" s="10"/>
      <c r="Q1179" s="10"/>
      <c r="R1179" s="10"/>
    </row>
    <row r="1180" spans="6:18" x14ac:dyDescent="0.25">
      <c r="F1180" s="89"/>
      <c r="G1180" s="89"/>
      <c r="H1180" s="90"/>
      <c r="I1180" s="91"/>
      <c r="J1180" s="91"/>
      <c r="K1180" s="91"/>
      <c r="L1180" s="91"/>
      <c r="M1180" s="92"/>
      <c r="O1180" s="92"/>
      <c r="P1180" s="10"/>
      <c r="Q1180" s="10"/>
      <c r="R1180" s="10"/>
    </row>
    <row r="1181" spans="6:18" x14ac:dyDescent="0.25">
      <c r="F1181" s="89"/>
      <c r="G1181" s="89"/>
      <c r="H1181" s="90"/>
      <c r="I1181" s="91"/>
      <c r="J1181" s="91"/>
      <c r="K1181" s="91"/>
      <c r="L1181" s="91"/>
      <c r="M1181" s="92"/>
      <c r="O1181" s="92"/>
      <c r="P1181" s="10"/>
      <c r="Q1181" s="10"/>
      <c r="R1181" s="10"/>
    </row>
    <row r="1182" spans="6:18" x14ac:dyDescent="0.25">
      <c r="F1182" s="89"/>
      <c r="G1182" s="89"/>
      <c r="H1182" s="90"/>
      <c r="I1182" s="91"/>
      <c r="J1182" s="91"/>
      <c r="K1182" s="91"/>
      <c r="L1182" s="91"/>
      <c r="M1182" s="92"/>
      <c r="O1182" s="92"/>
      <c r="P1182" s="10"/>
      <c r="Q1182" s="10"/>
      <c r="R1182" s="10"/>
    </row>
    <row r="1183" spans="6:18" x14ac:dyDescent="0.25">
      <c r="F1183" s="89"/>
      <c r="G1183" s="89"/>
      <c r="H1183" s="90"/>
      <c r="I1183" s="91"/>
      <c r="J1183" s="91"/>
      <c r="K1183" s="91"/>
      <c r="L1183" s="91"/>
      <c r="M1183" s="92"/>
      <c r="O1183" s="92"/>
      <c r="P1183" s="10"/>
      <c r="Q1183" s="10"/>
      <c r="R1183" s="10"/>
    </row>
    <row r="1184" spans="6:18" x14ac:dyDescent="0.25">
      <c r="F1184" s="89"/>
      <c r="G1184" s="89"/>
      <c r="H1184" s="90"/>
      <c r="I1184" s="91"/>
      <c r="J1184" s="91"/>
      <c r="K1184" s="91"/>
      <c r="L1184" s="91"/>
      <c r="M1184" s="92"/>
      <c r="O1184" s="92"/>
      <c r="P1184" s="10"/>
      <c r="Q1184" s="10"/>
      <c r="R1184" s="10"/>
    </row>
    <row r="1185" spans="6:18" x14ac:dyDescent="0.25">
      <c r="F1185" s="89"/>
      <c r="G1185" s="89"/>
      <c r="H1185" s="90"/>
      <c r="I1185" s="91"/>
      <c r="J1185" s="91"/>
      <c r="K1185" s="91"/>
      <c r="L1185" s="91"/>
      <c r="M1185" s="92"/>
      <c r="O1185" s="92"/>
      <c r="P1185" s="10"/>
      <c r="Q1185" s="10"/>
      <c r="R1185" s="10"/>
    </row>
    <row r="1186" spans="6:18" x14ac:dyDescent="0.25">
      <c r="F1186" s="89"/>
      <c r="G1186" s="89"/>
      <c r="H1186" s="90"/>
      <c r="I1186" s="91"/>
      <c r="J1186" s="91"/>
      <c r="K1186" s="91"/>
      <c r="L1186" s="91"/>
      <c r="M1186" s="92"/>
      <c r="O1186" s="92"/>
      <c r="P1186" s="10"/>
      <c r="Q1186" s="10"/>
      <c r="R1186" s="10"/>
    </row>
    <row r="1187" spans="6:18" x14ac:dyDescent="0.25">
      <c r="F1187" s="89"/>
      <c r="G1187" s="89"/>
      <c r="H1187" s="90"/>
      <c r="I1187" s="91"/>
      <c r="J1187" s="91"/>
      <c r="K1187" s="91"/>
      <c r="L1187" s="91"/>
      <c r="M1187" s="92"/>
      <c r="O1187" s="92"/>
      <c r="P1187" s="10"/>
      <c r="Q1187" s="10"/>
      <c r="R1187" s="10"/>
    </row>
    <row r="1188" spans="6:18" x14ac:dyDescent="0.25">
      <c r="F1188" s="89"/>
      <c r="G1188" s="89"/>
      <c r="H1188" s="90"/>
      <c r="I1188" s="91"/>
      <c r="J1188" s="91"/>
      <c r="K1188" s="91"/>
      <c r="L1188" s="91"/>
      <c r="M1188" s="92"/>
      <c r="O1188" s="92"/>
      <c r="P1188" s="10"/>
      <c r="Q1188" s="10"/>
      <c r="R1188" s="10"/>
    </row>
    <row r="1189" spans="6:18" x14ac:dyDescent="0.25">
      <c r="F1189" s="89"/>
      <c r="G1189" s="89"/>
      <c r="H1189" s="90"/>
      <c r="I1189" s="91"/>
      <c r="J1189" s="91"/>
      <c r="K1189" s="91"/>
      <c r="L1189" s="91"/>
      <c r="M1189" s="92"/>
      <c r="O1189" s="92"/>
      <c r="P1189" s="10"/>
      <c r="Q1189" s="10"/>
      <c r="R1189" s="10"/>
    </row>
    <row r="1190" spans="6:18" x14ac:dyDescent="0.25">
      <c r="F1190" s="89"/>
      <c r="G1190" s="89"/>
      <c r="H1190" s="90"/>
      <c r="I1190" s="91"/>
      <c r="J1190" s="91"/>
      <c r="K1190" s="91"/>
      <c r="L1190" s="91"/>
      <c r="M1190" s="92"/>
      <c r="O1190" s="92"/>
      <c r="P1190" s="10"/>
      <c r="Q1190" s="10"/>
      <c r="R1190" s="10"/>
    </row>
    <row r="1191" spans="6:18" x14ac:dyDescent="0.25">
      <c r="F1191" s="89"/>
      <c r="G1191" s="89"/>
      <c r="H1191" s="90"/>
      <c r="I1191" s="91"/>
      <c r="J1191" s="91"/>
      <c r="K1191" s="91"/>
      <c r="L1191" s="91"/>
      <c r="M1191" s="92"/>
      <c r="O1191" s="92"/>
      <c r="P1191" s="10"/>
      <c r="Q1191" s="10"/>
      <c r="R1191" s="10"/>
    </row>
    <row r="1192" spans="6:18" x14ac:dyDescent="0.25">
      <c r="F1192" s="89"/>
      <c r="G1192" s="89"/>
      <c r="H1192" s="90"/>
      <c r="I1192" s="91"/>
      <c r="J1192" s="91"/>
      <c r="K1192" s="91"/>
      <c r="L1192" s="91"/>
      <c r="M1192" s="92"/>
      <c r="O1192" s="92"/>
      <c r="P1192" s="10"/>
      <c r="Q1192" s="10"/>
      <c r="R1192" s="10"/>
    </row>
    <row r="1193" spans="6:18" x14ac:dyDescent="0.25">
      <c r="F1193" s="89"/>
      <c r="G1193" s="89"/>
      <c r="H1193" s="90"/>
      <c r="I1193" s="91"/>
      <c r="J1193" s="91"/>
      <c r="K1193" s="91"/>
      <c r="L1193" s="91"/>
      <c r="M1193" s="92"/>
      <c r="O1193" s="92"/>
      <c r="P1193" s="10"/>
      <c r="Q1193" s="10"/>
      <c r="R1193" s="10"/>
    </row>
    <row r="1194" spans="6:18" x14ac:dyDescent="0.25">
      <c r="F1194" s="89"/>
      <c r="G1194" s="89"/>
      <c r="H1194" s="90"/>
      <c r="I1194" s="91"/>
      <c r="J1194" s="91"/>
      <c r="K1194" s="91"/>
      <c r="L1194" s="91"/>
      <c r="M1194" s="92"/>
      <c r="O1194" s="92"/>
      <c r="P1194" s="10"/>
      <c r="Q1194" s="10"/>
      <c r="R1194" s="10"/>
    </row>
    <row r="1195" spans="6:18" x14ac:dyDescent="0.25">
      <c r="F1195" s="89"/>
      <c r="G1195" s="89"/>
      <c r="H1195" s="90"/>
      <c r="I1195" s="91"/>
      <c r="J1195" s="91"/>
      <c r="K1195" s="91"/>
      <c r="L1195" s="91"/>
      <c r="M1195" s="92"/>
      <c r="O1195" s="92"/>
      <c r="P1195" s="10"/>
      <c r="Q1195" s="10"/>
      <c r="R1195" s="10"/>
    </row>
    <row r="1196" spans="6:18" x14ac:dyDescent="0.25">
      <c r="F1196" s="89"/>
      <c r="G1196" s="89"/>
      <c r="H1196" s="90"/>
      <c r="I1196" s="91"/>
      <c r="J1196" s="91"/>
      <c r="K1196" s="91"/>
      <c r="L1196" s="91"/>
      <c r="M1196" s="92"/>
      <c r="O1196" s="92"/>
      <c r="P1196" s="10"/>
      <c r="Q1196" s="10"/>
      <c r="R1196" s="10"/>
    </row>
    <row r="1197" spans="6:18" x14ac:dyDescent="0.25">
      <c r="F1197" s="89"/>
      <c r="G1197" s="89"/>
      <c r="H1197" s="90"/>
      <c r="I1197" s="91"/>
      <c r="J1197" s="91"/>
      <c r="K1197" s="91"/>
      <c r="L1197" s="91"/>
      <c r="M1197" s="92"/>
      <c r="O1197" s="92"/>
      <c r="P1197" s="10"/>
      <c r="Q1197" s="10"/>
      <c r="R1197" s="10"/>
    </row>
    <row r="1198" spans="6:18" x14ac:dyDescent="0.25">
      <c r="F1198" s="89"/>
      <c r="G1198" s="89"/>
      <c r="H1198" s="90"/>
      <c r="I1198" s="91"/>
      <c r="J1198" s="91"/>
      <c r="K1198" s="91"/>
      <c r="L1198" s="91"/>
      <c r="M1198" s="92"/>
      <c r="O1198" s="92"/>
      <c r="P1198" s="10"/>
      <c r="Q1198" s="10"/>
      <c r="R1198" s="10"/>
    </row>
    <row r="1199" spans="6:18" x14ac:dyDescent="0.25">
      <c r="F1199" s="89"/>
      <c r="G1199" s="89"/>
      <c r="H1199" s="90"/>
      <c r="I1199" s="91"/>
      <c r="J1199" s="91"/>
      <c r="K1199" s="91"/>
      <c r="L1199" s="91"/>
      <c r="M1199" s="92"/>
      <c r="O1199" s="92"/>
      <c r="P1199" s="10"/>
      <c r="Q1199" s="10"/>
      <c r="R1199" s="10"/>
    </row>
    <row r="1200" spans="6:18" x14ac:dyDescent="0.25">
      <c r="F1200" s="89"/>
      <c r="G1200" s="89"/>
      <c r="H1200" s="90"/>
      <c r="I1200" s="91"/>
      <c r="J1200" s="91"/>
      <c r="K1200" s="91"/>
      <c r="L1200" s="91"/>
      <c r="M1200" s="92"/>
      <c r="O1200" s="92"/>
      <c r="P1200" s="10"/>
      <c r="Q1200" s="10"/>
      <c r="R1200" s="10"/>
    </row>
    <row r="1201" spans="6:18" x14ac:dyDescent="0.25">
      <c r="F1201" s="89"/>
      <c r="G1201" s="89"/>
      <c r="H1201" s="90"/>
      <c r="I1201" s="91"/>
      <c r="J1201" s="91"/>
      <c r="K1201" s="91"/>
      <c r="L1201" s="91"/>
      <c r="M1201" s="92"/>
      <c r="O1201" s="92"/>
      <c r="P1201" s="10"/>
      <c r="Q1201" s="10"/>
      <c r="R1201" s="10"/>
    </row>
    <row r="1202" spans="6:18" x14ac:dyDescent="0.25">
      <c r="F1202" s="89"/>
      <c r="G1202" s="89"/>
      <c r="H1202" s="90"/>
      <c r="I1202" s="91"/>
      <c r="J1202" s="91"/>
      <c r="K1202" s="91"/>
      <c r="L1202" s="91"/>
      <c r="M1202" s="92"/>
      <c r="O1202" s="92"/>
      <c r="P1202" s="10"/>
      <c r="Q1202" s="10"/>
      <c r="R1202" s="10"/>
    </row>
    <row r="1203" spans="6:18" x14ac:dyDescent="0.25">
      <c r="F1203" s="89"/>
      <c r="G1203" s="89"/>
      <c r="H1203" s="90"/>
      <c r="I1203" s="91"/>
      <c r="J1203" s="91"/>
      <c r="K1203" s="91"/>
      <c r="L1203" s="91"/>
      <c r="M1203" s="92"/>
      <c r="O1203" s="92"/>
      <c r="P1203" s="10"/>
      <c r="Q1203" s="10"/>
      <c r="R1203" s="10"/>
    </row>
    <row r="1204" spans="6:18" x14ac:dyDescent="0.25">
      <c r="F1204" s="89"/>
      <c r="G1204" s="89"/>
      <c r="H1204" s="90"/>
      <c r="I1204" s="91"/>
      <c r="J1204" s="91"/>
      <c r="K1204" s="91"/>
      <c r="L1204" s="91"/>
      <c r="M1204" s="92"/>
      <c r="O1204" s="92"/>
      <c r="P1204" s="10"/>
      <c r="Q1204" s="10"/>
      <c r="R1204" s="10"/>
    </row>
    <row r="1205" spans="6:18" x14ac:dyDescent="0.25">
      <c r="F1205" s="89"/>
      <c r="G1205" s="89"/>
      <c r="H1205" s="90"/>
      <c r="I1205" s="91"/>
      <c r="J1205" s="91"/>
      <c r="K1205" s="91"/>
      <c r="L1205" s="91"/>
      <c r="M1205" s="92"/>
      <c r="O1205" s="92"/>
      <c r="P1205" s="10"/>
      <c r="Q1205" s="10"/>
      <c r="R1205" s="10"/>
    </row>
    <row r="1206" spans="6:18" x14ac:dyDescent="0.25">
      <c r="F1206" s="89"/>
      <c r="G1206" s="89"/>
      <c r="H1206" s="90"/>
      <c r="I1206" s="91"/>
      <c r="J1206" s="91"/>
      <c r="K1206" s="91"/>
      <c r="L1206" s="91"/>
      <c r="M1206" s="92"/>
      <c r="O1206" s="92"/>
      <c r="P1206" s="10"/>
      <c r="Q1206" s="10"/>
      <c r="R1206" s="10"/>
    </row>
    <row r="1207" spans="6:18" x14ac:dyDescent="0.25">
      <c r="F1207" s="89"/>
      <c r="G1207" s="89"/>
      <c r="H1207" s="90"/>
      <c r="I1207" s="91"/>
      <c r="J1207" s="91"/>
      <c r="K1207" s="91"/>
      <c r="L1207" s="91"/>
      <c r="M1207" s="92"/>
      <c r="O1207" s="92"/>
      <c r="P1207" s="10"/>
      <c r="Q1207" s="10"/>
      <c r="R1207" s="10"/>
    </row>
    <row r="1208" spans="6:18" x14ac:dyDescent="0.25">
      <c r="F1208" s="89"/>
      <c r="G1208" s="89"/>
      <c r="H1208" s="90"/>
      <c r="I1208" s="91"/>
      <c r="J1208" s="91"/>
      <c r="K1208" s="91"/>
      <c r="L1208" s="91"/>
      <c r="M1208" s="92"/>
      <c r="O1208" s="92"/>
      <c r="P1208" s="10"/>
      <c r="Q1208" s="10"/>
      <c r="R1208" s="10"/>
    </row>
    <row r="1209" spans="6:18" x14ac:dyDescent="0.25">
      <c r="F1209" s="89"/>
      <c r="G1209" s="89"/>
      <c r="H1209" s="90"/>
      <c r="I1209" s="91"/>
      <c r="J1209" s="91"/>
      <c r="K1209" s="91"/>
      <c r="L1209" s="91"/>
      <c r="M1209" s="92"/>
      <c r="O1209" s="92"/>
      <c r="P1209" s="10"/>
      <c r="Q1209" s="10"/>
      <c r="R1209" s="10"/>
    </row>
    <row r="1210" spans="6:18" x14ac:dyDescent="0.25">
      <c r="F1210" s="89"/>
      <c r="G1210" s="89"/>
      <c r="H1210" s="90"/>
      <c r="I1210" s="91"/>
      <c r="J1210" s="91"/>
      <c r="K1210" s="91"/>
      <c r="L1210" s="91"/>
      <c r="M1210" s="92"/>
      <c r="O1210" s="92"/>
      <c r="P1210" s="10"/>
      <c r="Q1210" s="10"/>
      <c r="R1210" s="10"/>
    </row>
    <row r="1211" spans="6:18" x14ac:dyDescent="0.25">
      <c r="F1211" s="89"/>
      <c r="G1211" s="89"/>
      <c r="H1211" s="90"/>
      <c r="I1211" s="91"/>
      <c r="J1211" s="91"/>
      <c r="K1211" s="91"/>
      <c r="L1211" s="91"/>
      <c r="M1211" s="92"/>
      <c r="O1211" s="92"/>
      <c r="P1211" s="10"/>
      <c r="Q1211" s="10"/>
      <c r="R1211" s="10"/>
    </row>
    <row r="1212" spans="6:18" x14ac:dyDescent="0.25">
      <c r="F1212" s="89"/>
      <c r="G1212" s="89"/>
      <c r="H1212" s="90"/>
      <c r="I1212" s="91"/>
      <c r="J1212" s="91"/>
      <c r="K1212" s="91"/>
      <c r="L1212" s="91"/>
      <c r="M1212" s="92"/>
      <c r="O1212" s="92"/>
      <c r="P1212" s="10"/>
      <c r="Q1212" s="10"/>
      <c r="R1212" s="10"/>
    </row>
    <row r="1213" spans="6:18" x14ac:dyDescent="0.25">
      <c r="F1213" s="89"/>
      <c r="G1213" s="89"/>
      <c r="H1213" s="90"/>
      <c r="I1213" s="91"/>
      <c r="J1213" s="91"/>
      <c r="K1213" s="91"/>
      <c r="L1213" s="91"/>
      <c r="M1213" s="92"/>
      <c r="O1213" s="92"/>
      <c r="P1213" s="10"/>
      <c r="Q1213" s="10"/>
      <c r="R1213" s="10"/>
    </row>
    <row r="1214" spans="6:18" x14ac:dyDescent="0.25">
      <c r="F1214" s="89"/>
      <c r="G1214" s="89"/>
      <c r="H1214" s="90"/>
      <c r="I1214" s="91"/>
      <c r="J1214" s="91"/>
      <c r="K1214" s="91"/>
      <c r="L1214" s="91"/>
      <c r="M1214" s="92"/>
      <c r="O1214" s="92"/>
      <c r="P1214" s="10"/>
      <c r="Q1214" s="10"/>
      <c r="R1214" s="10"/>
    </row>
    <row r="1215" spans="6:18" x14ac:dyDescent="0.25">
      <c r="F1215" s="89"/>
      <c r="G1215" s="89"/>
      <c r="H1215" s="90"/>
      <c r="I1215" s="91"/>
      <c r="J1215" s="91"/>
      <c r="K1215" s="91"/>
      <c r="L1215" s="91"/>
      <c r="M1215" s="92"/>
      <c r="O1215" s="92"/>
      <c r="P1215" s="10"/>
      <c r="Q1215" s="10"/>
      <c r="R1215" s="10"/>
    </row>
    <row r="1216" spans="6:18" x14ac:dyDescent="0.25">
      <c r="F1216" s="89"/>
      <c r="G1216" s="89"/>
      <c r="H1216" s="90"/>
      <c r="I1216" s="91"/>
      <c r="J1216" s="91"/>
      <c r="K1216" s="91"/>
      <c r="L1216" s="91"/>
      <c r="M1216" s="92"/>
      <c r="O1216" s="92"/>
      <c r="P1216" s="10"/>
      <c r="Q1216" s="10"/>
      <c r="R1216" s="10"/>
    </row>
    <row r="1217" spans="6:18" x14ac:dyDescent="0.25">
      <c r="F1217" s="89"/>
      <c r="G1217" s="89"/>
      <c r="H1217" s="90"/>
      <c r="I1217" s="91"/>
      <c r="J1217" s="91"/>
      <c r="K1217" s="91"/>
      <c r="L1217" s="91"/>
      <c r="M1217" s="92"/>
      <c r="O1217" s="92"/>
      <c r="P1217" s="10"/>
      <c r="Q1217" s="10"/>
      <c r="R1217" s="10"/>
    </row>
    <row r="1218" spans="6:18" x14ac:dyDescent="0.25">
      <c r="F1218" s="89"/>
      <c r="G1218" s="89"/>
      <c r="H1218" s="90"/>
      <c r="I1218" s="91"/>
      <c r="J1218" s="91"/>
      <c r="K1218" s="91"/>
      <c r="L1218" s="91"/>
      <c r="M1218" s="92"/>
      <c r="O1218" s="92"/>
      <c r="P1218" s="10"/>
      <c r="Q1218" s="10"/>
      <c r="R1218" s="10"/>
    </row>
    <row r="1219" spans="6:18" x14ac:dyDescent="0.25">
      <c r="F1219" s="89"/>
      <c r="G1219" s="89"/>
      <c r="H1219" s="90"/>
      <c r="I1219" s="91"/>
      <c r="J1219" s="91"/>
      <c r="K1219" s="91"/>
      <c r="L1219" s="91"/>
      <c r="M1219" s="92"/>
      <c r="O1219" s="92"/>
      <c r="P1219" s="10"/>
      <c r="Q1219" s="10"/>
      <c r="R1219" s="10"/>
    </row>
    <row r="1220" spans="6:18" x14ac:dyDescent="0.25">
      <c r="F1220" s="89"/>
      <c r="G1220" s="89"/>
      <c r="H1220" s="90"/>
      <c r="I1220" s="91"/>
      <c r="J1220" s="91"/>
      <c r="K1220" s="91"/>
      <c r="L1220" s="91"/>
      <c r="M1220" s="92"/>
      <c r="O1220" s="92"/>
      <c r="P1220" s="10"/>
      <c r="Q1220" s="10"/>
      <c r="R1220" s="10"/>
    </row>
    <row r="1221" spans="6:18" x14ac:dyDescent="0.25">
      <c r="F1221" s="89"/>
      <c r="G1221" s="89"/>
      <c r="H1221" s="90"/>
      <c r="I1221" s="91"/>
      <c r="J1221" s="91"/>
      <c r="K1221" s="91"/>
      <c r="L1221" s="91"/>
      <c r="M1221" s="92"/>
      <c r="O1221" s="92"/>
      <c r="P1221" s="10"/>
      <c r="Q1221" s="10"/>
      <c r="R1221" s="10"/>
    </row>
    <row r="1222" spans="6:18" x14ac:dyDescent="0.25">
      <c r="F1222" s="89"/>
      <c r="G1222" s="89"/>
      <c r="H1222" s="90"/>
      <c r="I1222" s="91"/>
      <c r="J1222" s="91"/>
      <c r="K1222" s="91"/>
      <c r="L1222" s="91"/>
      <c r="M1222" s="92"/>
      <c r="O1222" s="92"/>
      <c r="P1222" s="10"/>
      <c r="Q1222" s="10"/>
      <c r="R1222" s="10"/>
    </row>
    <row r="1223" spans="6:18" x14ac:dyDescent="0.25">
      <c r="F1223" s="89"/>
      <c r="G1223" s="89"/>
      <c r="H1223" s="90"/>
      <c r="I1223" s="91"/>
      <c r="J1223" s="91"/>
      <c r="K1223" s="91"/>
      <c r="L1223" s="91"/>
      <c r="M1223" s="92"/>
      <c r="O1223" s="92"/>
      <c r="P1223" s="10"/>
      <c r="Q1223" s="10"/>
      <c r="R1223" s="10"/>
    </row>
    <row r="1224" spans="6:18" x14ac:dyDescent="0.25">
      <c r="F1224" s="89"/>
      <c r="G1224" s="89"/>
      <c r="H1224" s="90"/>
      <c r="I1224" s="91"/>
      <c r="J1224" s="91"/>
      <c r="K1224" s="91"/>
      <c r="L1224" s="91"/>
      <c r="M1224" s="92"/>
      <c r="O1224" s="92"/>
      <c r="P1224" s="10"/>
      <c r="Q1224" s="10"/>
      <c r="R1224" s="10"/>
    </row>
    <row r="1225" spans="6:18" x14ac:dyDescent="0.25">
      <c r="F1225" s="89"/>
      <c r="G1225" s="89"/>
      <c r="H1225" s="90"/>
      <c r="I1225" s="91"/>
      <c r="J1225" s="91"/>
      <c r="K1225" s="91"/>
      <c r="L1225" s="91"/>
      <c r="M1225" s="92"/>
      <c r="O1225" s="92"/>
      <c r="P1225" s="10"/>
      <c r="Q1225" s="10"/>
      <c r="R1225" s="10"/>
    </row>
    <row r="1226" spans="6:18" x14ac:dyDescent="0.25">
      <c r="F1226" s="89"/>
      <c r="G1226" s="89"/>
      <c r="H1226" s="90"/>
      <c r="I1226" s="91"/>
      <c r="J1226" s="91"/>
      <c r="K1226" s="91"/>
      <c r="L1226" s="91"/>
      <c r="M1226" s="92"/>
      <c r="O1226" s="92"/>
      <c r="P1226" s="10"/>
      <c r="Q1226" s="10"/>
      <c r="R1226" s="10"/>
    </row>
    <row r="1227" spans="6:18" x14ac:dyDescent="0.25">
      <c r="F1227" s="89"/>
      <c r="G1227" s="89"/>
      <c r="H1227" s="90"/>
      <c r="I1227" s="91"/>
      <c r="J1227" s="91"/>
      <c r="K1227" s="91"/>
      <c r="L1227" s="91"/>
      <c r="M1227" s="92"/>
      <c r="O1227" s="92"/>
      <c r="P1227" s="10"/>
      <c r="Q1227" s="10"/>
      <c r="R1227" s="10"/>
    </row>
    <row r="1228" spans="6:18" x14ac:dyDescent="0.25">
      <c r="F1228" s="89"/>
      <c r="G1228" s="89"/>
      <c r="H1228" s="90"/>
      <c r="I1228" s="91"/>
      <c r="J1228" s="91"/>
      <c r="K1228" s="91"/>
      <c r="L1228" s="91"/>
      <c r="M1228" s="92"/>
      <c r="O1228" s="92"/>
      <c r="P1228" s="10"/>
      <c r="Q1228" s="10"/>
      <c r="R1228" s="10"/>
    </row>
    <row r="1229" spans="6:18" x14ac:dyDescent="0.25">
      <c r="F1229" s="89"/>
      <c r="G1229" s="89"/>
      <c r="H1229" s="90"/>
      <c r="I1229" s="91"/>
      <c r="J1229" s="91"/>
      <c r="K1229" s="91"/>
      <c r="L1229" s="91"/>
      <c r="M1229" s="92"/>
      <c r="O1229" s="92"/>
      <c r="P1229" s="10"/>
      <c r="Q1229" s="10"/>
      <c r="R1229" s="10"/>
    </row>
    <row r="1230" spans="6:18" x14ac:dyDescent="0.25">
      <c r="F1230" s="89"/>
      <c r="G1230" s="89"/>
      <c r="H1230" s="90"/>
      <c r="I1230" s="91"/>
      <c r="J1230" s="91"/>
      <c r="K1230" s="91"/>
      <c r="L1230" s="91"/>
      <c r="M1230" s="92"/>
      <c r="O1230" s="92"/>
      <c r="P1230" s="10"/>
      <c r="Q1230" s="10"/>
      <c r="R1230" s="10"/>
    </row>
    <row r="1231" spans="6:18" x14ac:dyDescent="0.25">
      <c r="F1231" s="89"/>
      <c r="G1231" s="89"/>
      <c r="H1231" s="90"/>
      <c r="I1231" s="91"/>
      <c r="J1231" s="91"/>
      <c r="K1231" s="91"/>
      <c r="L1231" s="91"/>
      <c r="M1231" s="92"/>
      <c r="O1231" s="92"/>
      <c r="P1231" s="10"/>
      <c r="Q1231" s="10"/>
      <c r="R1231" s="10"/>
    </row>
    <row r="1232" spans="6:18" x14ac:dyDescent="0.25">
      <c r="F1232" s="89"/>
      <c r="G1232" s="89"/>
      <c r="H1232" s="90"/>
      <c r="I1232" s="91"/>
      <c r="J1232" s="91"/>
      <c r="K1232" s="91"/>
      <c r="L1232" s="91"/>
      <c r="M1232" s="92"/>
      <c r="O1232" s="92"/>
      <c r="P1232" s="10"/>
      <c r="Q1232" s="10"/>
      <c r="R1232" s="10"/>
    </row>
    <row r="1233" spans="6:18" x14ac:dyDescent="0.25">
      <c r="F1233" s="89"/>
      <c r="G1233" s="89"/>
      <c r="H1233" s="90"/>
      <c r="I1233" s="91"/>
      <c r="J1233" s="91"/>
      <c r="K1233" s="91"/>
      <c r="L1233" s="91"/>
      <c r="M1233" s="92"/>
      <c r="O1233" s="92"/>
      <c r="P1233" s="10"/>
      <c r="Q1233" s="10"/>
      <c r="R1233" s="10"/>
    </row>
    <row r="1234" spans="6:18" x14ac:dyDescent="0.25">
      <c r="F1234" s="89"/>
      <c r="G1234" s="89"/>
      <c r="H1234" s="90"/>
      <c r="I1234" s="91"/>
      <c r="J1234" s="91"/>
      <c r="K1234" s="91"/>
      <c r="L1234" s="91"/>
      <c r="M1234" s="92"/>
      <c r="O1234" s="92"/>
      <c r="P1234" s="10"/>
      <c r="Q1234" s="10"/>
      <c r="R1234" s="10"/>
    </row>
    <row r="1235" spans="6:18" x14ac:dyDescent="0.25">
      <c r="F1235" s="89"/>
      <c r="G1235" s="89"/>
      <c r="H1235" s="90"/>
      <c r="I1235" s="91"/>
      <c r="J1235" s="91"/>
      <c r="K1235" s="91"/>
      <c r="L1235" s="91"/>
      <c r="M1235" s="92"/>
      <c r="O1235" s="92"/>
      <c r="P1235" s="10"/>
      <c r="Q1235" s="10"/>
      <c r="R1235" s="10"/>
    </row>
    <row r="1236" spans="6:18" x14ac:dyDescent="0.25">
      <c r="F1236" s="89"/>
      <c r="G1236" s="89"/>
      <c r="H1236" s="90"/>
      <c r="I1236" s="91"/>
      <c r="J1236" s="91"/>
      <c r="K1236" s="91"/>
      <c r="L1236" s="91"/>
      <c r="M1236" s="92"/>
      <c r="O1236" s="92"/>
      <c r="P1236" s="10"/>
      <c r="Q1236" s="10"/>
      <c r="R1236" s="10"/>
    </row>
    <row r="1237" spans="6:18" x14ac:dyDescent="0.25">
      <c r="F1237" s="89"/>
      <c r="G1237" s="89"/>
      <c r="H1237" s="90"/>
      <c r="I1237" s="91"/>
      <c r="J1237" s="91"/>
      <c r="K1237" s="91"/>
      <c r="L1237" s="91"/>
      <c r="M1237" s="92"/>
      <c r="O1237" s="92"/>
      <c r="P1237" s="10"/>
      <c r="Q1237" s="10"/>
      <c r="R1237" s="10"/>
    </row>
    <row r="1238" spans="6:18" x14ac:dyDescent="0.25">
      <c r="F1238" s="89"/>
      <c r="G1238" s="89"/>
      <c r="H1238" s="90"/>
      <c r="I1238" s="91"/>
      <c r="J1238" s="91"/>
      <c r="K1238" s="91"/>
      <c r="L1238" s="91"/>
      <c r="M1238" s="92"/>
      <c r="O1238" s="92"/>
      <c r="P1238" s="10"/>
      <c r="Q1238" s="10"/>
      <c r="R1238" s="10"/>
    </row>
    <row r="1239" spans="6:18" x14ac:dyDescent="0.25">
      <c r="F1239" s="89"/>
      <c r="G1239" s="89"/>
      <c r="H1239" s="90"/>
      <c r="I1239" s="91"/>
      <c r="J1239" s="91"/>
      <c r="K1239" s="91"/>
      <c r="L1239" s="91"/>
      <c r="M1239" s="92"/>
      <c r="O1239" s="92"/>
      <c r="P1239" s="10"/>
      <c r="Q1239" s="10"/>
      <c r="R1239" s="10"/>
    </row>
    <row r="1240" spans="6:18" x14ac:dyDescent="0.25">
      <c r="F1240" s="89"/>
      <c r="G1240" s="89"/>
      <c r="H1240" s="90"/>
      <c r="I1240" s="91"/>
      <c r="J1240" s="91"/>
      <c r="K1240" s="91"/>
      <c r="L1240" s="91"/>
      <c r="M1240" s="92"/>
      <c r="O1240" s="92"/>
      <c r="P1240" s="10"/>
      <c r="Q1240" s="10"/>
      <c r="R1240" s="10"/>
    </row>
    <row r="1241" spans="6:18" x14ac:dyDescent="0.25">
      <c r="F1241" s="89"/>
      <c r="G1241" s="89"/>
      <c r="H1241" s="90"/>
      <c r="I1241" s="91"/>
      <c r="J1241" s="91"/>
      <c r="K1241" s="91"/>
      <c r="L1241" s="91"/>
      <c r="M1241" s="92"/>
      <c r="O1241" s="92"/>
      <c r="P1241" s="10"/>
      <c r="Q1241" s="10"/>
      <c r="R1241" s="10"/>
    </row>
    <row r="1242" spans="6:18" x14ac:dyDescent="0.25">
      <c r="F1242" s="89"/>
      <c r="G1242" s="89"/>
      <c r="H1242" s="90"/>
      <c r="I1242" s="91"/>
      <c r="J1242" s="91"/>
      <c r="K1242" s="91"/>
      <c r="L1242" s="91"/>
      <c r="M1242" s="92"/>
      <c r="O1242" s="92"/>
      <c r="P1242" s="10"/>
      <c r="Q1242" s="10"/>
      <c r="R1242" s="10"/>
    </row>
    <row r="1243" spans="6:18" x14ac:dyDescent="0.25">
      <c r="F1243" s="89"/>
      <c r="G1243" s="89"/>
      <c r="H1243" s="90"/>
      <c r="I1243" s="91"/>
      <c r="J1243" s="91"/>
      <c r="K1243" s="91"/>
      <c r="L1243" s="91"/>
      <c r="M1243" s="92"/>
      <c r="O1243" s="92"/>
      <c r="P1243" s="10"/>
      <c r="Q1243" s="10"/>
      <c r="R1243" s="10"/>
    </row>
    <row r="1244" spans="6:18" x14ac:dyDescent="0.25">
      <c r="F1244" s="89"/>
      <c r="G1244" s="89"/>
      <c r="H1244" s="90"/>
      <c r="I1244" s="91"/>
      <c r="J1244" s="91"/>
      <c r="K1244" s="91"/>
      <c r="L1244" s="91"/>
      <c r="M1244" s="92"/>
      <c r="O1244" s="92"/>
      <c r="P1244" s="10"/>
      <c r="Q1244" s="10"/>
      <c r="R1244" s="10"/>
    </row>
    <row r="1245" spans="6:18" x14ac:dyDescent="0.25">
      <c r="F1245" s="89"/>
      <c r="G1245" s="89"/>
      <c r="H1245" s="90"/>
      <c r="I1245" s="91"/>
      <c r="J1245" s="91"/>
      <c r="K1245" s="91"/>
      <c r="L1245" s="91"/>
      <c r="M1245" s="92"/>
      <c r="O1245" s="92"/>
      <c r="P1245" s="10"/>
      <c r="Q1245" s="10"/>
      <c r="R1245" s="10"/>
    </row>
    <row r="1246" spans="6:18" x14ac:dyDescent="0.25">
      <c r="F1246" s="89"/>
      <c r="G1246" s="89"/>
      <c r="H1246" s="90"/>
      <c r="I1246" s="91"/>
      <c r="J1246" s="91"/>
      <c r="K1246" s="91"/>
      <c r="L1246" s="91"/>
      <c r="M1246" s="92"/>
      <c r="O1246" s="92"/>
      <c r="P1246" s="10"/>
      <c r="Q1246" s="10"/>
      <c r="R1246" s="10"/>
    </row>
    <row r="1247" spans="6:18" x14ac:dyDescent="0.25">
      <c r="F1247" s="89"/>
      <c r="G1247" s="89"/>
      <c r="H1247" s="90"/>
      <c r="I1247" s="91"/>
      <c r="J1247" s="91"/>
      <c r="K1247" s="91"/>
      <c r="L1247" s="91"/>
      <c r="M1247" s="92"/>
      <c r="O1247" s="92"/>
      <c r="P1247" s="10"/>
      <c r="Q1247" s="10"/>
      <c r="R1247" s="10"/>
    </row>
    <row r="1248" spans="6:18" x14ac:dyDescent="0.25">
      <c r="F1248" s="89"/>
      <c r="G1248" s="89"/>
      <c r="H1248" s="90"/>
      <c r="I1248" s="91"/>
      <c r="J1248" s="91"/>
      <c r="K1248" s="91"/>
      <c r="L1248" s="91"/>
      <c r="M1248" s="92"/>
      <c r="O1248" s="92"/>
      <c r="P1248" s="10"/>
      <c r="Q1248" s="10"/>
      <c r="R1248" s="10"/>
    </row>
    <row r="1249" spans="6:18" x14ac:dyDescent="0.25">
      <c r="F1249" s="89"/>
      <c r="G1249" s="89"/>
      <c r="H1249" s="90"/>
      <c r="I1249" s="91"/>
      <c r="J1249" s="91"/>
      <c r="K1249" s="91"/>
      <c r="L1249" s="91"/>
      <c r="M1249" s="92"/>
      <c r="O1249" s="92"/>
      <c r="P1249" s="10"/>
      <c r="Q1249" s="10"/>
      <c r="R1249" s="10"/>
    </row>
    <row r="1250" spans="6:18" x14ac:dyDescent="0.25">
      <c r="F1250" s="89"/>
      <c r="G1250" s="89"/>
      <c r="H1250" s="90"/>
      <c r="I1250" s="91"/>
      <c r="J1250" s="91"/>
      <c r="K1250" s="91"/>
      <c r="L1250" s="91"/>
      <c r="M1250" s="92"/>
      <c r="O1250" s="92"/>
      <c r="P1250" s="10"/>
      <c r="Q1250" s="10"/>
      <c r="R1250" s="10"/>
    </row>
    <row r="1251" spans="6:18" x14ac:dyDescent="0.25">
      <c r="F1251" s="89"/>
      <c r="G1251" s="89"/>
      <c r="H1251" s="90"/>
      <c r="I1251" s="91"/>
      <c r="J1251" s="91"/>
      <c r="K1251" s="91"/>
      <c r="L1251" s="91"/>
      <c r="M1251" s="92"/>
      <c r="O1251" s="92"/>
      <c r="P1251" s="10"/>
      <c r="Q1251" s="10"/>
      <c r="R1251" s="10"/>
    </row>
    <row r="1252" spans="6:18" x14ac:dyDescent="0.25">
      <c r="F1252" s="89"/>
      <c r="G1252" s="89"/>
      <c r="H1252" s="90"/>
      <c r="I1252" s="91"/>
      <c r="J1252" s="91"/>
      <c r="K1252" s="91"/>
      <c r="L1252" s="91"/>
      <c r="M1252" s="92"/>
      <c r="O1252" s="92"/>
      <c r="P1252" s="10"/>
      <c r="Q1252" s="10"/>
      <c r="R1252" s="10"/>
    </row>
    <row r="1253" spans="6:18" x14ac:dyDescent="0.25">
      <c r="F1253" s="89"/>
      <c r="G1253" s="89"/>
      <c r="H1253" s="90"/>
      <c r="I1253" s="91"/>
      <c r="J1253" s="91"/>
      <c r="K1253" s="91"/>
      <c r="L1253" s="91"/>
      <c r="M1253" s="92"/>
      <c r="O1253" s="92"/>
      <c r="P1253" s="10"/>
      <c r="Q1253" s="10"/>
      <c r="R1253" s="10"/>
    </row>
    <row r="1254" spans="6:18" x14ac:dyDescent="0.25">
      <c r="F1254" s="89"/>
      <c r="G1254" s="89"/>
      <c r="H1254" s="90"/>
      <c r="I1254" s="91"/>
      <c r="J1254" s="91"/>
      <c r="K1254" s="91"/>
      <c r="L1254" s="91"/>
      <c r="M1254" s="92"/>
      <c r="O1254" s="92"/>
      <c r="P1254" s="10"/>
      <c r="Q1254" s="10"/>
      <c r="R1254" s="10"/>
    </row>
    <row r="1255" spans="6:18" x14ac:dyDescent="0.25">
      <c r="F1255" s="89"/>
      <c r="G1255" s="89"/>
      <c r="H1255" s="90"/>
      <c r="I1255" s="91"/>
      <c r="J1255" s="91"/>
      <c r="K1255" s="91"/>
      <c r="L1255" s="91"/>
      <c r="M1255" s="92"/>
      <c r="O1255" s="92"/>
      <c r="P1255" s="10"/>
      <c r="Q1255" s="10"/>
      <c r="R1255" s="10"/>
    </row>
    <row r="1256" spans="6:18" x14ac:dyDescent="0.25">
      <c r="F1256" s="89"/>
      <c r="G1256" s="89"/>
      <c r="H1256" s="90"/>
      <c r="I1256" s="91"/>
      <c r="J1256" s="91"/>
      <c r="K1256" s="91"/>
      <c r="L1256" s="91"/>
      <c r="M1256" s="92"/>
      <c r="O1256" s="92"/>
      <c r="P1256" s="10"/>
      <c r="Q1256" s="10"/>
      <c r="R1256" s="10"/>
    </row>
    <row r="1257" spans="6:18" x14ac:dyDescent="0.25">
      <c r="F1257" s="89"/>
      <c r="G1257" s="89"/>
      <c r="H1257" s="90"/>
      <c r="I1257" s="91"/>
      <c r="J1257" s="91"/>
      <c r="K1257" s="91"/>
      <c r="L1257" s="91"/>
      <c r="M1257" s="92"/>
      <c r="O1257" s="92"/>
      <c r="P1257" s="10"/>
      <c r="Q1257" s="10"/>
      <c r="R1257" s="10"/>
    </row>
    <row r="1258" spans="6:18" x14ac:dyDescent="0.25">
      <c r="F1258" s="89"/>
      <c r="G1258" s="89"/>
      <c r="H1258" s="90"/>
      <c r="I1258" s="91"/>
      <c r="J1258" s="91"/>
      <c r="K1258" s="91"/>
      <c r="L1258" s="91"/>
      <c r="M1258" s="92"/>
      <c r="O1258" s="92"/>
      <c r="P1258" s="10"/>
      <c r="Q1258" s="10"/>
      <c r="R1258" s="10"/>
    </row>
    <row r="1259" spans="6:18" x14ac:dyDescent="0.25">
      <c r="F1259" s="89"/>
      <c r="G1259" s="89"/>
      <c r="H1259" s="90"/>
      <c r="I1259" s="91"/>
      <c r="J1259" s="91"/>
      <c r="K1259" s="91"/>
      <c r="L1259" s="91"/>
      <c r="M1259" s="92"/>
      <c r="O1259" s="92"/>
      <c r="P1259" s="10"/>
      <c r="Q1259" s="10"/>
      <c r="R1259" s="10"/>
    </row>
    <row r="1260" spans="6:18" x14ac:dyDescent="0.25">
      <c r="F1260" s="89"/>
      <c r="G1260" s="89"/>
      <c r="H1260" s="90"/>
      <c r="I1260" s="91"/>
      <c r="J1260" s="91"/>
      <c r="K1260" s="91"/>
      <c r="L1260" s="91"/>
      <c r="M1260" s="92"/>
      <c r="O1260" s="92"/>
      <c r="P1260" s="10"/>
      <c r="Q1260" s="10"/>
      <c r="R1260" s="10"/>
    </row>
    <row r="1261" spans="6:18" x14ac:dyDescent="0.25">
      <c r="F1261" s="89"/>
      <c r="G1261" s="89"/>
      <c r="H1261" s="90"/>
      <c r="I1261" s="91"/>
      <c r="J1261" s="91"/>
      <c r="K1261" s="91"/>
      <c r="L1261" s="91"/>
      <c r="M1261" s="92"/>
      <c r="O1261" s="92"/>
      <c r="P1261" s="10"/>
      <c r="Q1261" s="10"/>
      <c r="R1261" s="10"/>
    </row>
    <row r="1262" spans="6:18" x14ac:dyDescent="0.25">
      <c r="F1262" s="89"/>
      <c r="G1262" s="89"/>
      <c r="H1262" s="90"/>
      <c r="I1262" s="91"/>
      <c r="J1262" s="91"/>
      <c r="K1262" s="91"/>
      <c r="L1262" s="91"/>
      <c r="M1262" s="92"/>
      <c r="O1262" s="92"/>
      <c r="P1262" s="10"/>
      <c r="Q1262" s="10"/>
      <c r="R1262" s="10"/>
    </row>
    <row r="1263" spans="6:18" x14ac:dyDescent="0.25">
      <c r="F1263" s="89"/>
      <c r="G1263" s="89"/>
      <c r="H1263" s="90"/>
      <c r="I1263" s="91"/>
      <c r="J1263" s="91"/>
      <c r="K1263" s="91"/>
      <c r="L1263" s="91"/>
      <c r="M1263" s="92"/>
      <c r="O1263" s="92"/>
      <c r="P1263" s="10"/>
      <c r="Q1263" s="10"/>
      <c r="R1263" s="10"/>
    </row>
    <row r="1264" spans="6:18" x14ac:dyDescent="0.25">
      <c r="F1264" s="89"/>
      <c r="G1264" s="89"/>
      <c r="H1264" s="90"/>
      <c r="I1264" s="91"/>
      <c r="J1264" s="91"/>
      <c r="K1264" s="91"/>
      <c r="L1264" s="91"/>
      <c r="M1264" s="92"/>
      <c r="O1264" s="92"/>
      <c r="P1264" s="10"/>
      <c r="Q1264" s="10"/>
      <c r="R1264" s="10"/>
    </row>
    <row r="1265" spans="6:18" x14ac:dyDescent="0.25">
      <c r="F1265" s="89"/>
      <c r="G1265" s="89"/>
      <c r="H1265" s="90"/>
      <c r="I1265" s="91"/>
      <c r="J1265" s="91"/>
      <c r="K1265" s="91"/>
      <c r="L1265" s="91"/>
      <c r="M1265" s="92"/>
      <c r="O1265" s="92"/>
      <c r="P1265" s="10"/>
      <c r="Q1265" s="10"/>
      <c r="R1265" s="10"/>
    </row>
    <row r="1266" spans="6:18" x14ac:dyDescent="0.25">
      <c r="F1266" s="89"/>
      <c r="G1266" s="89"/>
      <c r="H1266" s="90"/>
      <c r="I1266" s="91"/>
      <c r="J1266" s="91"/>
      <c r="K1266" s="91"/>
      <c r="L1266" s="91"/>
      <c r="M1266" s="92"/>
      <c r="O1266" s="92"/>
      <c r="P1266" s="10"/>
      <c r="Q1266" s="10"/>
      <c r="R1266" s="10"/>
    </row>
    <row r="1267" spans="6:18" x14ac:dyDescent="0.25">
      <c r="F1267" s="89"/>
      <c r="G1267" s="89"/>
      <c r="H1267" s="90"/>
      <c r="I1267" s="91"/>
      <c r="J1267" s="91"/>
      <c r="K1267" s="91"/>
      <c r="L1267" s="91"/>
      <c r="M1267" s="92"/>
      <c r="O1267" s="92"/>
      <c r="P1267" s="10"/>
      <c r="Q1267" s="10"/>
      <c r="R1267" s="10"/>
    </row>
    <row r="1268" spans="6:18" x14ac:dyDescent="0.25">
      <c r="F1268" s="89"/>
      <c r="G1268" s="89"/>
      <c r="H1268" s="90"/>
      <c r="I1268" s="91"/>
      <c r="J1268" s="91"/>
      <c r="K1268" s="91"/>
      <c r="L1268" s="91"/>
      <c r="M1268" s="92"/>
      <c r="O1268" s="92"/>
      <c r="P1268" s="10"/>
      <c r="Q1268" s="10"/>
      <c r="R1268" s="10"/>
    </row>
    <row r="1269" spans="6:18" x14ac:dyDescent="0.25">
      <c r="F1269" s="89"/>
      <c r="G1269" s="89"/>
      <c r="H1269" s="90"/>
      <c r="I1269" s="91"/>
      <c r="J1269" s="91"/>
      <c r="K1269" s="91"/>
      <c r="L1269" s="91"/>
      <c r="M1269" s="92"/>
      <c r="O1269" s="92"/>
      <c r="P1269" s="10"/>
      <c r="Q1269" s="10"/>
      <c r="R1269" s="10"/>
    </row>
    <row r="1270" spans="6:18" x14ac:dyDescent="0.25">
      <c r="F1270" s="89"/>
      <c r="G1270" s="89"/>
      <c r="H1270" s="90"/>
      <c r="I1270" s="91"/>
      <c r="J1270" s="91"/>
      <c r="K1270" s="91"/>
      <c r="L1270" s="91"/>
      <c r="M1270" s="92"/>
      <c r="O1270" s="92"/>
      <c r="P1270" s="10"/>
      <c r="Q1270" s="10"/>
      <c r="R1270" s="10"/>
    </row>
    <row r="1271" spans="6:18" x14ac:dyDescent="0.25">
      <c r="F1271" s="89"/>
      <c r="G1271" s="89"/>
      <c r="H1271" s="90"/>
      <c r="I1271" s="91"/>
      <c r="J1271" s="91"/>
      <c r="K1271" s="91"/>
      <c r="L1271" s="91"/>
      <c r="M1271" s="92"/>
      <c r="O1271" s="92"/>
      <c r="P1271" s="10"/>
      <c r="Q1271" s="10"/>
      <c r="R1271" s="10"/>
    </row>
    <row r="1272" spans="6:18" x14ac:dyDescent="0.25">
      <c r="F1272" s="89"/>
      <c r="G1272" s="89"/>
      <c r="H1272" s="90"/>
      <c r="I1272" s="91"/>
      <c r="J1272" s="91"/>
      <c r="K1272" s="91"/>
      <c r="L1272" s="91"/>
      <c r="M1272" s="92"/>
      <c r="O1272" s="92"/>
      <c r="P1272" s="10"/>
      <c r="Q1272" s="10"/>
      <c r="R1272" s="10"/>
    </row>
    <row r="1273" spans="6:18" x14ac:dyDescent="0.25">
      <c r="F1273" s="89"/>
      <c r="G1273" s="89"/>
      <c r="H1273" s="90"/>
      <c r="I1273" s="91"/>
      <c r="J1273" s="91"/>
      <c r="K1273" s="91"/>
      <c r="L1273" s="91"/>
      <c r="M1273" s="92"/>
      <c r="O1273" s="92"/>
      <c r="P1273" s="10"/>
      <c r="Q1273" s="10"/>
      <c r="R1273" s="10"/>
    </row>
    <row r="1274" spans="6:18" x14ac:dyDescent="0.25">
      <c r="F1274" s="89"/>
      <c r="G1274" s="89"/>
      <c r="H1274" s="90"/>
      <c r="I1274" s="91"/>
      <c r="J1274" s="91"/>
      <c r="K1274" s="91"/>
      <c r="L1274" s="91"/>
      <c r="M1274" s="92"/>
      <c r="O1274" s="92"/>
      <c r="P1274" s="10"/>
      <c r="Q1274" s="10"/>
      <c r="R1274" s="10"/>
    </row>
    <row r="1275" spans="6:18" x14ac:dyDescent="0.25">
      <c r="F1275" s="89"/>
      <c r="G1275" s="89"/>
      <c r="H1275" s="90"/>
      <c r="I1275" s="91"/>
      <c r="J1275" s="91"/>
      <c r="K1275" s="91"/>
      <c r="L1275" s="91"/>
      <c r="M1275" s="92"/>
      <c r="O1275" s="92"/>
      <c r="P1275" s="10"/>
      <c r="Q1275" s="10"/>
      <c r="R1275" s="10"/>
    </row>
    <row r="1276" spans="6:18" x14ac:dyDescent="0.25">
      <c r="F1276" s="89"/>
      <c r="G1276" s="89"/>
      <c r="H1276" s="90"/>
      <c r="I1276" s="91"/>
      <c r="J1276" s="91"/>
      <c r="K1276" s="91"/>
      <c r="L1276" s="91"/>
      <c r="M1276" s="92"/>
      <c r="O1276" s="92"/>
      <c r="P1276" s="10"/>
      <c r="Q1276" s="10"/>
      <c r="R1276" s="10"/>
    </row>
    <row r="1277" spans="6:18" x14ac:dyDescent="0.25">
      <c r="F1277" s="89"/>
      <c r="G1277" s="89"/>
      <c r="H1277" s="90"/>
      <c r="I1277" s="91"/>
      <c r="J1277" s="91"/>
      <c r="K1277" s="91"/>
      <c r="L1277" s="91"/>
      <c r="M1277" s="92"/>
      <c r="O1277" s="92"/>
      <c r="P1277" s="10"/>
      <c r="Q1277" s="10"/>
      <c r="R1277" s="10"/>
    </row>
    <row r="1278" spans="6:18" x14ac:dyDescent="0.25">
      <c r="F1278" s="89"/>
      <c r="G1278" s="89"/>
      <c r="H1278" s="90"/>
      <c r="I1278" s="91"/>
      <c r="J1278" s="91"/>
      <c r="K1278" s="91"/>
      <c r="L1278" s="91"/>
      <c r="M1278" s="92"/>
      <c r="O1278" s="92"/>
      <c r="P1278" s="10"/>
      <c r="Q1278" s="10"/>
      <c r="R1278" s="10"/>
    </row>
    <row r="1279" spans="6:18" x14ac:dyDescent="0.25">
      <c r="F1279" s="89"/>
      <c r="G1279" s="89"/>
      <c r="H1279" s="90"/>
      <c r="I1279" s="91"/>
      <c r="J1279" s="91"/>
      <c r="K1279" s="91"/>
      <c r="L1279" s="91"/>
      <c r="M1279" s="92"/>
      <c r="O1279" s="92"/>
      <c r="P1279" s="10"/>
      <c r="Q1279" s="10"/>
      <c r="R1279" s="10"/>
    </row>
    <row r="1280" spans="6:18" x14ac:dyDescent="0.25">
      <c r="F1280" s="89"/>
      <c r="G1280" s="89"/>
      <c r="H1280" s="90"/>
      <c r="I1280" s="91"/>
      <c r="J1280" s="91"/>
      <c r="K1280" s="91"/>
      <c r="L1280" s="91"/>
      <c r="M1280" s="92"/>
      <c r="O1280" s="92"/>
      <c r="P1280" s="10"/>
      <c r="Q1280" s="10"/>
      <c r="R1280" s="10"/>
    </row>
    <row r="1281" spans="6:18" x14ac:dyDescent="0.25">
      <c r="F1281" s="89"/>
      <c r="G1281" s="89"/>
      <c r="H1281" s="90"/>
      <c r="I1281" s="91"/>
      <c r="J1281" s="91"/>
      <c r="K1281" s="91"/>
      <c r="L1281" s="91"/>
      <c r="M1281" s="92"/>
      <c r="O1281" s="92"/>
      <c r="P1281" s="10"/>
      <c r="Q1281" s="10"/>
      <c r="R1281" s="10"/>
    </row>
    <row r="1282" spans="6:18" x14ac:dyDescent="0.25">
      <c r="F1282" s="89"/>
      <c r="G1282" s="89"/>
      <c r="H1282" s="90"/>
      <c r="I1282" s="91"/>
      <c r="J1282" s="91"/>
      <c r="K1282" s="91"/>
      <c r="L1282" s="91"/>
      <c r="M1282" s="92"/>
      <c r="O1282" s="92"/>
      <c r="P1282" s="10"/>
      <c r="Q1282" s="10"/>
      <c r="R1282" s="10"/>
    </row>
    <row r="1283" spans="6:18" x14ac:dyDescent="0.25">
      <c r="F1283" s="89"/>
      <c r="G1283" s="89"/>
      <c r="H1283" s="90"/>
      <c r="I1283" s="91"/>
      <c r="J1283" s="91"/>
      <c r="K1283" s="91"/>
      <c r="L1283" s="91"/>
      <c r="M1283" s="92"/>
      <c r="O1283" s="92"/>
      <c r="P1283" s="10"/>
      <c r="Q1283" s="10"/>
      <c r="R1283" s="10"/>
    </row>
    <row r="1284" spans="6:18" x14ac:dyDescent="0.25">
      <c r="F1284" s="89"/>
      <c r="G1284" s="89"/>
      <c r="H1284" s="90"/>
      <c r="I1284" s="91"/>
      <c r="J1284" s="91"/>
      <c r="K1284" s="91"/>
      <c r="L1284" s="91"/>
      <c r="M1284" s="92"/>
      <c r="O1284" s="92"/>
      <c r="P1284" s="10"/>
      <c r="Q1284" s="10"/>
      <c r="R1284" s="10"/>
    </row>
    <row r="1285" spans="6:18" x14ac:dyDescent="0.25">
      <c r="F1285" s="89"/>
      <c r="G1285" s="89"/>
      <c r="H1285" s="90"/>
      <c r="I1285" s="91"/>
      <c r="J1285" s="91"/>
      <c r="K1285" s="91"/>
      <c r="L1285" s="91"/>
      <c r="M1285" s="92"/>
      <c r="O1285" s="92"/>
      <c r="P1285" s="10"/>
      <c r="Q1285" s="10"/>
      <c r="R1285" s="10"/>
    </row>
    <row r="1286" spans="6:18" x14ac:dyDescent="0.25">
      <c r="F1286" s="89"/>
      <c r="G1286" s="89"/>
      <c r="H1286" s="90"/>
      <c r="I1286" s="91"/>
      <c r="J1286" s="91"/>
      <c r="K1286" s="91"/>
      <c r="L1286" s="91"/>
      <c r="M1286" s="92"/>
      <c r="O1286" s="92"/>
      <c r="P1286" s="10"/>
      <c r="Q1286" s="10"/>
      <c r="R1286" s="10"/>
    </row>
    <row r="1287" spans="6:18" x14ac:dyDescent="0.25">
      <c r="F1287" s="89"/>
      <c r="G1287" s="89"/>
      <c r="H1287" s="90"/>
      <c r="I1287" s="91"/>
      <c r="J1287" s="91"/>
      <c r="K1287" s="91"/>
      <c r="L1287" s="91"/>
      <c r="M1287" s="92"/>
      <c r="O1287" s="92"/>
      <c r="P1287" s="10"/>
      <c r="Q1287" s="10"/>
      <c r="R1287" s="10"/>
    </row>
    <row r="1288" spans="6:18" x14ac:dyDescent="0.25">
      <c r="F1288" s="89"/>
      <c r="G1288" s="89"/>
      <c r="H1288" s="90"/>
      <c r="I1288" s="91"/>
      <c r="J1288" s="91"/>
      <c r="K1288" s="91"/>
      <c r="L1288" s="91"/>
      <c r="M1288" s="92"/>
      <c r="O1288" s="92"/>
      <c r="P1288" s="10"/>
      <c r="Q1288" s="10"/>
      <c r="R1288" s="10"/>
    </row>
    <row r="1289" spans="6:18" x14ac:dyDescent="0.25">
      <c r="F1289" s="89"/>
      <c r="G1289" s="89"/>
      <c r="H1289" s="90"/>
      <c r="I1289" s="91"/>
      <c r="J1289" s="91"/>
      <c r="K1289" s="91"/>
      <c r="L1289" s="91"/>
      <c r="M1289" s="92"/>
      <c r="O1289" s="92"/>
      <c r="P1289" s="10"/>
      <c r="Q1289" s="10"/>
      <c r="R1289" s="10"/>
    </row>
    <row r="1290" spans="6:18" x14ac:dyDescent="0.25">
      <c r="F1290" s="89"/>
      <c r="G1290" s="89"/>
      <c r="H1290" s="90"/>
      <c r="I1290" s="91"/>
      <c r="J1290" s="91"/>
      <c r="K1290" s="91"/>
      <c r="L1290" s="91"/>
      <c r="M1290" s="92"/>
      <c r="O1290" s="92"/>
      <c r="P1290" s="10"/>
      <c r="Q1290" s="10"/>
      <c r="R1290" s="10"/>
    </row>
    <row r="1291" spans="6:18" x14ac:dyDescent="0.25">
      <c r="F1291" s="89"/>
      <c r="G1291" s="89"/>
      <c r="H1291" s="90"/>
      <c r="I1291" s="91"/>
      <c r="J1291" s="91"/>
      <c r="K1291" s="91"/>
      <c r="L1291" s="91"/>
      <c r="M1291" s="92"/>
      <c r="O1291" s="92"/>
      <c r="P1291" s="10"/>
      <c r="Q1291" s="10"/>
      <c r="R1291" s="10"/>
    </row>
    <row r="1292" spans="6:18" x14ac:dyDescent="0.25">
      <c r="F1292" s="89"/>
      <c r="G1292" s="89"/>
      <c r="H1292" s="90"/>
      <c r="I1292" s="91"/>
      <c r="J1292" s="91"/>
      <c r="K1292" s="91"/>
      <c r="L1292" s="91"/>
      <c r="M1292" s="92"/>
      <c r="O1292" s="92"/>
      <c r="P1292" s="10"/>
      <c r="Q1292" s="10"/>
      <c r="R1292" s="10"/>
    </row>
    <row r="1293" spans="6:18" x14ac:dyDescent="0.25">
      <c r="F1293" s="89"/>
      <c r="G1293" s="89"/>
      <c r="H1293" s="90"/>
      <c r="I1293" s="91"/>
      <c r="J1293" s="91"/>
      <c r="K1293" s="91"/>
      <c r="L1293" s="91"/>
      <c r="M1293" s="92"/>
      <c r="O1293" s="92"/>
      <c r="P1293" s="10"/>
      <c r="Q1293" s="10"/>
      <c r="R1293" s="10"/>
    </row>
    <row r="1294" spans="6:18" x14ac:dyDescent="0.25">
      <c r="F1294" s="89"/>
      <c r="G1294" s="89"/>
      <c r="H1294" s="90"/>
      <c r="I1294" s="91"/>
      <c r="J1294" s="91"/>
      <c r="K1294" s="91"/>
      <c r="L1294" s="91"/>
      <c r="M1294" s="92"/>
      <c r="O1294" s="92"/>
      <c r="P1294" s="10"/>
      <c r="Q1294" s="10"/>
      <c r="R1294" s="10"/>
    </row>
    <row r="1295" spans="6:18" x14ac:dyDescent="0.25">
      <c r="F1295" s="89"/>
      <c r="G1295" s="89"/>
      <c r="H1295" s="90"/>
      <c r="I1295" s="91"/>
      <c r="J1295" s="91"/>
      <c r="K1295" s="91"/>
      <c r="L1295" s="91"/>
      <c r="M1295" s="92"/>
      <c r="O1295" s="92"/>
      <c r="P1295" s="10"/>
      <c r="Q1295" s="10"/>
      <c r="R1295" s="10"/>
    </row>
    <row r="1296" spans="6:18" x14ac:dyDescent="0.25">
      <c r="F1296" s="89"/>
      <c r="G1296" s="89"/>
      <c r="H1296" s="90"/>
      <c r="I1296" s="91"/>
      <c r="J1296" s="91"/>
      <c r="K1296" s="91"/>
      <c r="L1296" s="91"/>
      <c r="M1296" s="92"/>
      <c r="O1296" s="92"/>
      <c r="P1296" s="10"/>
      <c r="Q1296" s="10"/>
      <c r="R1296" s="10"/>
    </row>
    <row r="1297" spans="6:18" x14ac:dyDescent="0.25">
      <c r="F1297" s="89"/>
      <c r="G1297" s="89"/>
      <c r="H1297" s="90"/>
      <c r="I1297" s="91"/>
      <c r="J1297" s="91"/>
      <c r="K1297" s="91"/>
      <c r="L1297" s="91"/>
      <c r="M1297" s="92"/>
      <c r="O1297" s="92"/>
      <c r="P1297" s="10"/>
      <c r="Q1297" s="10"/>
      <c r="R1297" s="10"/>
    </row>
    <row r="1298" spans="6:18" x14ac:dyDescent="0.25">
      <c r="F1298" s="89"/>
      <c r="G1298" s="89"/>
      <c r="H1298" s="90"/>
      <c r="I1298" s="91"/>
      <c r="J1298" s="91"/>
      <c r="K1298" s="91"/>
      <c r="L1298" s="91"/>
      <c r="M1298" s="92"/>
      <c r="O1298" s="92"/>
      <c r="P1298" s="10"/>
      <c r="Q1298" s="10"/>
      <c r="R1298" s="10"/>
    </row>
    <row r="1299" spans="6:18" x14ac:dyDescent="0.25">
      <c r="F1299" s="89"/>
      <c r="G1299" s="89"/>
      <c r="H1299" s="90"/>
      <c r="I1299" s="91"/>
      <c r="J1299" s="91"/>
      <c r="K1299" s="91"/>
      <c r="L1299" s="91"/>
      <c r="M1299" s="92"/>
      <c r="O1299" s="92"/>
      <c r="P1299" s="10"/>
      <c r="Q1299" s="10"/>
      <c r="R1299" s="10"/>
    </row>
    <row r="1300" spans="6:18" x14ac:dyDescent="0.25">
      <c r="F1300" s="89"/>
      <c r="G1300" s="89"/>
      <c r="H1300" s="90"/>
      <c r="I1300" s="91"/>
      <c r="J1300" s="91"/>
      <c r="K1300" s="91"/>
      <c r="L1300" s="91"/>
      <c r="M1300" s="92"/>
      <c r="O1300" s="92"/>
      <c r="P1300" s="10"/>
      <c r="Q1300" s="10"/>
      <c r="R1300" s="10"/>
    </row>
    <row r="1301" spans="6:18" x14ac:dyDescent="0.25">
      <c r="F1301" s="89"/>
      <c r="G1301" s="89"/>
      <c r="H1301" s="90"/>
      <c r="I1301" s="91"/>
      <c r="J1301" s="91"/>
      <c r="K1301" s="91"/>
      <c r="L1301" s="91"/>
      <c r="M1301" s="92"/>
      <c r="O1301" s="92"/>
      <c r="P1301" s="10"/>
      <c r="Q1301" s="10"/>
      <c r="R1301" s="10"/>
    </row>
    <row r="1302" spans="6:18" x14ac:dyDescent="0.25">
      <c r="F1302" s="89"/>
      <c r="G1302" s="89"/>
      <c r="H1302" s="90"/>
      <c r="I1302" s="91"/>
      <c r="J1302" s="91"/>
      <c r="K1302" s="91"/>
      <c r="L1302" s="91"/>
      <c r="M1302" s="92"/>
      <c r="O1302" s="92"/>
      <c r="P1302" s="10"/>
      <c r="Q1302" s="10"/>
      <c r="R1302" s="10"/>
    </row>
    <row r="1303" spans="6:18" x14ac:dyDescent="0.25">
      <c r="F1303" s="89"/>
      <c r="G1303" s="89"/>
      <c r="H1303" s="90"/>
      <c r="I1303" s="91"/>
      <c r="J1303" s="91"/>
      <c r="K1303" s="91"/>
      <c r="L1303" s="91"/>
      <c r="M1303" s="92"/>
      <c r="O1303" s="92"/>
      <c r="P1303" s="10"/>
      <c r="Q1303" s="10"/>
      <c r="R1303" s="10"/>
    </row>
    <row r="1304" spans="6:18" x14ac:dyDescent="0.25">
      <c r="F1304" s="89"/>
      <c r="G1304" s="89"/>
      <c r="H1304" s="90"/>
      <c r="I1304" s="91"/>
      <c r="J1304" s="91"/>
      <c r="K1304" s="91"/>
      <c r="L1304" s="91"/>
      <c r="M1304" s="92"/>
      <c r="O1304" s="92"/>
      <c r="P1304" s="10"/>
      <c r="Q1304" s="10"/>
      <c r="R1304" s="10"/>
    </row>
    <row r="1305" spans="6:18" x14ac:dyDescent="0.25">
      <c r="F1305" s="89"/>
      <c r="G1305" s="89"/>
      <c r="H1305" s="90"/>
      <c r="I1305" s="91"/>
      <c r="J1305" s="91"/>
      <c r="K1305" s="91"/>
      <c r="L1305" s="91"/>
      <c r="M1305" s="92"/>
      <c r="O1305" s="92"/>
      <c r="P1305" s="10"/>
      <c r="Q1305" s="10"/>
      <c r="R1305" s="10"/>
    </row>
    <row r="1306" spans="6:18" x14ac:dyDescent="0.25">
      <c r="F1306" s="89"/>
      <c r="G1306" s="89"/>
      <c r="H1306" s="90"/>
      <c r="I1306" s="91"/>
      <c r="J1306" s="91"/>
      <c r="K1306" s="91"/>
      <c r="L1306" s="91"/>
      <c r="M1306" s="92"/>
      <c r="O1306" s="92"/>
      <c r="P1306" s="10"/>
      <c r="Q1306" s="10"/>
      <c r="R1306" s="10"/>
    </row>
    <row r="1307" spans="6:18" x14ac:dyDescent="0.25">
      <c r="F1307" s="89"/>
      <c r="G1307" s="89"/>
      <c r="H1307" s="90"/>
      <c r="I1307" s="91"/>
      <c r="J1307" s="91"/>
      <c r="K1307" s="91"/>
      <c r="L1307" s="91"/>
      <c r="M1307" s="92"/>
      <c r="O1307" s="92"/>
      <c r="P1307" s="10"/>
      <c r="Q1307" s="10"/>
      <c r="R1307" s="10"/>
    </row>
    <row r="1308" spans="6:18" x14ac:dyDescent="0.25">
      <c r="F1308" s="89"/>
      <c r="G1308" s="89"/>
      <c r="H1308" s="90"/>
      <c r="I1308" s="91"/>
      <c r="J1308" s="91"/>
      <c r="K1308" s="91"/>
      <c r="L1308" s="91"/>
      <c r="M1308" s="92"/>
      <c r="O1308" s="92"/>
      <c r="P1308" s="10"/>
      <c r="Q1308" s="10"/>
      <c r="R1308" s="10"/>
    </row>
    <row r="1309" spans="6:18" x14ac:dyDescent="0.25">
      <c r="F1309" s="89"/>
      <c r="G1309" s="89"/>
      <c r="H1309" s="90"/>
      <c r="I1309" s="91"/>
      <c r="J1309" s="91"/>
      <c r="K1309" s="91"/>
      <c r="L1309" s="91"/>
      <c r="M1309" s="92"/>
      <c r="O1309" s="92"/>
      <c r="P1309" s="10"/>
      <c r="Q1309" s="10"/>
      <c r="R1309" s="10"/>
    </row>
    <row r="1310" spans="6:18" x14ac:dyDescent="0.25">
      <c r="F1310" s="89"/>
      <c r="G1310" s="89"/>
      <c r="H1310" s="90"/>
      <c r="I1310" s="91"/>
      <c r="J1310" s="91"/>
      <c r="K1310" s="91"/>
      <c r="L1310" s="91"/>
      <c r="M1310" s="92"/>
      <c r="O1310" s="92"/>
      <c r="P1310" s="10"/>
      <c r="Q1310" s="10"/>
      <c r="R1310" s="10"/>
    </row>
    <row r="1311" spans="6:18" x14ac:dyDescent="0.25">
      <c r="F1311" s="89"/>
      <c r="G1311" s="89"/>
      <c r="H1311" s="90"/>
      <c r="I1311" s="91"/>
      <c r="J1311" s="91"/>
      <c r="K1311" s="91"/>
      <c r="L1311" s="91"/>
      <c r="M1311" s="92"/>
      <c r="O1311" s="92"/>
      <c r="P1311" s="10"/>
      <c r="Q1311" s="10"/>
      <c r="R1311" s="10"/>
    </row>
    <row r="1312" spans="6:18" x14ac:dyDescent="0.25">
      <c r="F1312" s="89"/>
      <c r="G1312" s="89"/>
      <c r="H1312" s="90"/>
      <c r="I1312" s="91"/>
      <c r="J1312" s="91"/>
      <c r="K1312" s="91"/>
      <c r="L1312" s="91"/>
      <c r="M1312" s="92"/>
      <c r="O1312" s="92"/>
      <c r="P1312" s="10"/>
      <c r="Q1312" s="10"/>
      <c r="R1312" s="10"/>
    </row>
    <row r="1313" spans="6:18" x14ac:dyDescent="0.25">
      <c r="F1313" s="89"/>
      <c r="G1313" s="89"/>
      <c r="H1313" s="90"/>
      <c r="I1313" s="91"/>
      <c r="J1313" s="91"/>
      <c r="K1313" s="91"/>
      <c r="L1313" s="91"/>
      <c r="M1313" s="92"/>
      <c r="O1313" s="92"/>
      <c r="P1313" s="10"/>
      <c r="Q1313" s="10"/>
      <c r="R1313" s="10"/>
    </row>
    <row r="1314" spans="6:18" x14ac:dyDescent="0.25">
      <c r="F1314" s="89"/>
      <c r="G1314" s="89"/>
      <c r="H1314" s="90"/>
      <c r="I1314" s="91"/>
      <c r="J1314" s="91"/>
      <c r="K1314" s="91"/>
      <c r="L1314" s="91"/>
      <c r="M1314" s="92"/>
      <c r="O1314" s="92"/>
      <c r="P1314" s="10"/>
      <c r="Q1314" s="10"/>
      <c r="R1314" s="10"/>
    </row>
    <row r="1315" spans="6:18" x14ac:dyDescent="0.25">
      <c r="F1315" s="89"/>
      <c r="G1315" s="89"/>
      <c r="H1315" s="90"/>
      <c r="I1315" s="91"/>
      <c r="J1315" s="91"/>
      <c r="K1315" s="91"/>
      <c r="L1315" s="91"/>
      <c r="M1315" s="92"/>
      <c r="O1315" s="92"/>
      <c r="P1315" s="10"/>
      <c r="Q1315" s="10"/>
      <c r="R1315" s="10"/>
    </row>
    <row r="1316" spans="6:18" x14ac:dyDescent="0.25">
      <c r="F1316" s="89"/>
      <c r="G1316" s="89"/>
      <c r="H1316" s="90"/>
      <c r="I1316" s="91"/>
      <c r="J1316" s="91"/>
      <c r="K1316" s="91"/>
      <c r="L1316" s="91"/>
      <c r="M1316" s="92"/>
      <c r="O1316" s="92"/>
      <c r="P1316" s="10"/>
      <c r="Q1316" s="10"/>
      <c r="R1316" s="10"/>
    </row>
    <row r="1317" spans="6:18" x14ac:dyDescent="0.25">
      <c r="F1317" s="89"/>
      <c r="G1317" s="89"/>
      <c r="H1317" s="90"/>
      <c r="I1317" s="91"/>
      <c r="J1317" s="91"/>
      <c r="K1317" s="91"/>
      <c r="L1317" s="91"/>
      <c r="M1317" s="92"/>
      <c r="O1317" s="92"/>
      <c r="P1317" s="10"/>
      <c r="Q1317" s="10"/>
      <c r="R1317" s="10"/>
    </row>
    <row r="1318" spans="6:18" x14ac:dyDescent="0.25">
      <c r="F1318" s="89"/>
      <c r="G1318" s="89"/>
      <c r="H1318" s="90"/>
      <c r="I1318" s="91"/>
      <c r="J1318" s="91"/>
      <c r="K1318" s="91"/>
      <c r="L1318" s="91"/>
      <c r="M1318" s="92"/>
      <c r="O1318" s="92"/>
      <c r="P1318" s="10"/>
      <c r="Q1318" s="10"/>
      <c r="R1318" s="10"/>
    </row>
    <row r="1319" spans="6:18" x14ac:dyDescent="0.25">
      <c r="F1319" s="89"/>
      <c r="G1319" s="89"/>
      <c r="H1319" s="90"/>
      <c r="I1319" s="91"/>
      <c r="J1319" s="91"/>
      <c r="K1319" s="91"/>
      <c r="L1319" s="91"/>
      <c r="M1319" s="92"/>
      <c r="O1319" s="92"/>
      <c r="P1319" s="10"/>
      <c r="Q1319" s="10"/>
      <c r="R1319" s="10"/>
    </row>
  </sheetData>
  <mergeCells count="1470">
    <mergeCell ref="N307:N308"/>
    <mergeCell ref="L343:L344"/>
    <mergeCell ref="O343:O344"/>
    <mergeCell ref="P343:P344"/>
    <mergeCell ref="H38:H39"/>
    <mergeCell ref="I38:I39"/>
    <mergeCell ref="J38:J39"/>
    <mergeCell ref="K38:K39"/>
    <mergeCell ref="L38:L39"/>
    <mergeCell ref="N38:N39"/>
    <mergeCell ref="O38:O39"/>
    <mergeCell ref="P38:P39"/>
    <mergeCell ref="H192:H193"/>
    <mergeCell ref="I192:I193"/>
    <mergeCell ref="J192:J193"/>
    <mergeCell ref="K192:K193"/>
    <mergeCell ref="L192:L193"/>
    <mergeCell ref="N192:N193"/>
    <mergeCell ref="O192:O193"/>
    <mergeCell ref="P192:P193"/>
    <mergeCell ref="H272:H273"/>
    <mergeCell ref="I272:I273"/>
    <mergeCell ref="J272:J273"/>
    <mergeCell ref="K272:K273"/>
    <mergeCell ref="L272:L273"/>
    <mergeCell ref="N272:N273"/>
    <mergeCell ref="O272:O273"/>
    <mergeCell ref="P272:P273"/>
    <mergeCell ref="N309:N310"/>
    <mergeCell ref="O309:O310"/>
    <mergeCell ref="P309:P310"/>
    <mergeCell ref="N343:N344"/>
    <mergeCell ref="O98:O99"/>
    <mergeCell ref="A8:A11"/>
    <mergeCell ref="B8:B11"/>
    <mergeCell ref="C8:C11"/>
    <mergeCell ref="D8:D11"/>
    <mergeCell ref="E8:E11"/>
    <mergeCell ref="G8:G11"/>
    <mergeCell ref="H8:L8"/>
    <mergeCell ref="H14:H15"/>
    <mergeCell ref="J14:J15"/>
    <mergeCell ref="L14:L15"/>
    <mergeCell ref="H309:H310"/>
    <mergeCell ref="I309:I310"/>
    <mergeCell ref="J309:J310"/>
    <mergeCell ref="N345:N346"/>
    <mergeCell ref="N347:N348"/>
    <mergeCell ref="N155:N156"/>
    <mergeCell ref="N157:N158"/>
    <mergeCell ref="N159:N160"/>
    <mergeCell ref="N161:N162"/>
    <mergeCell ref="N163:N164"/>
    <mergeCell ref="N165:N166"/>
    <mergeCell ref="N167:N168"/>
    <mergeCell ref="N169:N170"/>
    <mergeCell ref="N171:N172"/>
    <mergeCell ref="N173:N174"/>
    <mergeCell ref="N175:N176"/>
    <mergeCell ref="N177:N178"/>
    <mergeCell ref="N179:N180"/>
    <mergeCell ref="N181:N182"/>
    <mergeCell ref="N186:N187"/>
    <mergeCell ref="N196:N197"/>
    <mergeCell ref="A384:O384"/>
    <mergeCell ref="N355:N356"/>
    <mergeCell ref="N357:N358"/>
    <mergeCell ref="N359:N360"/>
    <mergeCell ref="N361:N362"/>
    <mergeCell ref="N363:N364"/>
    <mergeCell ref="N365:N366"/>
    <mergeCell ref="N368:N369"/>
    <mergeCell ref="N370:N371"/>
    <mergeCell ref="N372:N373"/>
    <mergeCell ref="N374:N375"/>
    <mergeCell ref="N376:N377"/>
    <mergeCell ref="N379:N380"/>
    <mergeCell ref="N381:N382"/>
    <mergeCell ref="N312:N313"/>
    <mergeCell ref="N314:N315"/>
    <mergeCell ref="N316:N317"/>
    <mergeCell ref="C1:G1"/>
    <mergeCell ref="N14:N15"/>
    <mergeCell ref="N16:N17"/>
    <mergeCell ref="N18:N19"/>
    <mergeCell ref="N20:N21"/>
    <mergeCell ref="N22:N23"/>
    <mergeCell ref="N24:N25"/>
    <mergeCell ref="N26:N27"/>
    <mergeCell ref="N28:N29"/>
    <mergeCell ref="N30:N31"/>
    <mergeCell ref="N32:N33"/>
    <mergeCell ref="N34:N35"/>
    <mergeCell ref="N36:N37"/>
    <mergeCell ref="N40:N41"/>
    <mergeCell ref="N260:N261"/>
    <mergeCell ref="N268:N269"/>
    <mergeCell ref="N278:N279"/>
    <mergeCell ref="H10:L10"/>
    <mergeCell ref="J22:J23"/>
    <mergeCell ref="L22:L23"/>
    <mergeCell ref="H30:H31"/>
    <mergeCell ref="J30:J31"/>
    <mergeCell ref="L30:L31"/>
    <mergeCell ref="H40:H41"/>
    <mergeCell ref="J40:J41"/>
    <mergeCell ref="L40:L41"/>
    <mergeCell ref="G14:G15"/>
    <mergeCell ref="C3:O3"/>
    <mergeCell ref="C2:O2"/>
    <mergeCell ref="C4:O4"/>
    <mergeCell ref="H48:H49"/>
    <mergeCell ref="J48:J49"/>
    <mergeCell ref="A4:B4"/>
    <mergeCell ref="A2:B2"/>
    <mergeCell ref="A3:B3"/>
    <mergeCell ref="H16:H17"/>
    <mergeCell ref="J16:J17"/>
    <mergeCell ref="L24:L25"/>
    <mergeCell ref="O24:O25"/>
    <mergeCell ref="H32:H33"/>
    <mergeCell ref="J32:J33"/>
    <mergeCell ref="L32:L33"/>
    <mergeCell ref="O32:O33"/>
    <mergeCell ref="O40:O41"/>
    <mergeCell ref="L16:L17"/>
    <mergeCell ref="O16:O17"/>
    <mergeCell ref="I24:I25"/>
    <mergeCell ref="K24:K25"/>
    <mergeCell ref="F8:F11"/>
    <mergeCell ref="F14:F15"/>
    <mergeCell ref="O6:O7"/>
    <mergeCell ref="O8:O11"/>
    <mergeCell ref="L345:L346"/>
    <mergeCell ref="O345:O346"/>
    <mergeCell ref="P345:P346"/>
    <mergeCell ref="P98:P99"/>
    <mergeCell ref="P86:P87"/>
    <mergeCell ref="P56:P57"/>
    <mergeCell ref="N74:N75"/>
    <mergeCell ref="N76:N77"/>
    <mergeCell ref="N78:N79"/>
    <mergeCell ref="N80:N81"/>
    <mergeCell ref="N82:N83"/>
    <mergeCell ref="N84:N85"/>
    <mergeCell ref="N86:N87"/>
    <mergeCell ref="N88:N89"/>
    <mergeCell ref="H60:H61"/>
    <mergeCell ref="J60:J61"/>
    <mergeCell ref="L60:L61"/>
    <mergeCell ref="O60:O61"/>
    <mergeCell ref="P60:P61"/>
    <mergeCell ref="I60:I61"/>
    <mergeCell ref="K60:K61"/>
    <mergeCell ref="H66:H67"/>
    <mergeCell ref="J66:J67"/>
    <mergeCell ref="N96:N97"/>
    <mergeCell ref="L58:L59"/>
    <mergeCell ref="O58:O59"/>
    <mergeCell ref="L66:L67"/>
    <mergeCell ref="O66:O67"/>
    <mergeCell ref="P66:P67"/>
    <mergeCell ref="H68:H69"/>
    <mergeCell ref="K309:K310"/>
    <mergeCell ref="L309:L310"/>
    <mergeCell ref="L347:L348"/>
    <mergeCell ref="O347:O348"/>
    <mergeCell ref="N48:N49"/>
    <mergeCell ref="N50:N51"/>
    <mergeCell ref="N52:N53"/>
    <mergeCell ref="N54:N55"/>
    <mergeCell ref="N56:N57"/>
    <mergeCell ref="N58:N59"/>
    <mergeCell ref="N60:N61"/>
    <mergeCell ref="N62:N63"/>
    <mergeCell ref="N64:N65"/>
    <mergeCell ref="N66:N67"/>
    <mergeCell ref="N68:N69"/>
    <mergeCell ref="N70:N71"/>
    <mergeCell ref="N72:N73"/>
    <mergeCell ref="L98:L99"/>
    <mergeCell ref="H100:H101"/>
    <mergeCell ref="J100:J101"/>
    <mergeCell ref="L100:L101"/>
    <mergeCell ref="N327:N328"/>
    <mergeCell ref="N329:N330"/>
    <mergeCell ref="O86:O87"/>
    <mergeCell ref="H88:H89"/>
    <mergeCell ref="J88:J89"/>
    <mergeCell ref="L88:L89"/>
    <mergeCell ref="H56:H57"/>
    <mergeCell ref="J56:J57"/>
    <mergeCell ref="L56:L57"/>
    <mergeCell ref="O56:O57"/>
    <mergeCell ref="H58:H59"/>
    <mergeCell ref="N331:N332"/>
    <mergeCell ref="N334:N335"/>
    <mergeCell ref="P14:P15"/>
    <mergeCell ref="O14:O15"/>
    <mergeCell ref="I14:I15"/>
    <mergeCell ref="H145:H146"/>
    <mergeCell ref="J145:J146"/>
    <mergeCell ref="L145:L146"/>
    <mergeCell ref="O145:O146"/>
    <mergeCell ref="H110:H111"/>
    <mergeCell ref="J110:J111"/>
    <mergeCell ref="L110:L111"/>
    <mergeCell ref="O110:O111"/>
    <mergeCell ref="P110:P111"/>
    <mergeCell ref="H112:H113"/>
    <mergeCell ref="J112:J113"/>
    <mergeCell ref="L112:L113"/>
    <mergeCell ref="O112:O113"/>
    <mergeCell ref="P112:P113"/>
    <mergeCell ref="H114:H115"/>
    <mergeCell ref="J114:J115"/>
    <mergeCell ref="H98:H99"/>
    <mergeCell ref="J98:J99"/>
    <mergeCell ref="H22:H23"/>
    <mergeCell ref="O22:O23"/>
    <mergeCell ref="P22:P23"/>
    <mergeCell ref="H24:H25"/>
    <mergeCell ref="J24:J25"/>
    <mergeCell ref="H86:H87"/>
    <mergeCell ref="J86:J87"/>
    <mergeCell ref="L86:L87"/>
    <mergeCell ref="P24:P25"/>
    <mergeCell ref="I22:I23"/>
    <mergeCell ref="K22:K23"/>
    <mergeCell ref="P16:P17"/>
    <mergeCell ref="H18:H19"/>
    <mergeCell ref="J18:J19"/>
    <mergeCell ref="L18:L19"/>
    <mergeCell ref="O18:O19"/>
    <mergeCell ref="P18:P19"/>
    <mergeCell ref="H20:H21"/>
    <mergeCell ref="J20:J21"/>
    <mergeCell ref="L20:L21"/>
    <mergeCell ref="O20:O21"/>
    <mergeCell ref="P20:P21"/>
    <mergeCell ref="O30:O31"/>
    <mergeCell ref="P30:P31"/>
    <mergeCell ref="P32:P33"/>
    <mergeCell ref="I30:I31"/>
    <mergeCell ref="K30:K31"/>
    <mergeCell ref="I32:I33"/>
    <mergeCell ref="K32:K33"/>
    <mergeCell ref="H26:H27"/>
    <mergeCell ref="J26:J27"/>
    <mergeCell ref="L26:L27"/>
    <mergeCell ref="O26:O27"/>
    <mergeCell ref="P26:P27"/>
    <mergeCell ref="H28:H29"/>
    <mergeCell ref="J28:J29"/>
    <mergeCell ref="L28:L29"/>
    <mergeCell ref="O28:O29"/>
    <mergeCell ref="P28:P29"/>
    <mergeCell ref="I26:I27"/>
    <mergeCell ref="K26:K27"/>
    <mergeCell ref="I28:I29"/>
    <mergeCell ref="K28:K29"/>
    <mergeCell ref="H42:H43"/>
    <mergeCell ref="J42:J43"/>
    <mergeCell ref="L42:L43"/>
    <mergeCell ref="O42:O43"/>
    <mergeCell ref="P42:P43"/>
    <mergeCell ref="I40:I41"/>
    <mergeCell ref="K40:K41"/>
    <mergeCell ref="I42:I43"/>
    <mergeCell ref="K42:K43"/>
    <mergeCell ref="H34:H35"/>
    <mergeCell ref="J34:J35"/>
    <mergeCell ref="L34:L35"/>
    <mergeCell ref="O34:O35"/>
    <mergeCell ref="P34:P35"/>
    <mergeCell ref="H36:H37"/>
    <mergeCell ref="J36:J37"/>
    <mergeCell ref="L36:L37"/>
    <mergeCell ref="O36:O37"/>
    <mergeCell ref="P36:P37"/>
    <mergeCell ref="I34:I35"/>
    <mergeCell ref="K34:K35"/>
    <mergeCell ref="I36:I37"/>
    <mergeCell ref="K36:K37"/>
    <mergeCell ref="N42:N43"/>
    <mergeCell ref="P40:P41"/>
    <mergeCell ref="P48:P49"/>
    <mergeCell ref="H50:H51"/>
    <mergeCell ref="J50:J51"/>
    <mergeCell ref="L50:L51"/>
    <mergeCell ref="O50:O51"/>
    <mergeCell ref="P50:P51"/>
    <mergeCell ref="I48:I49"/>
    <mergeCell ref="K48:K49"/>
    <mergeCell ref="I50:I51"/>
    <mergeCell ref="K50:K51"/>
    <mergeCell ref="H44:H45"/>
    <mergeCell ref="J44:J45"/>
    <mergeCell ref="L44:L45"/>
    <mergeCell ref="O44:O45"/>
    <mergeCell ref="P44:P45"/>
    <mergeCell ref="H46:H47"/>
    <mergeCell ref="J46:J47"/>
    <mergeCell ref="L46:L47"/>
    <mergeCell ref="O46:O47"/>
    <mergeCell ref="P46:P47"/>
    <mergeCell ref="I44:I45"/>
    <mergeCell ref="K44:K45"/>
    <mergeCell ref="I46:I47"/>
    <mergeCell ref="K46:K47"/>
    <mergeCell ref="N44:N45"/>
    <mergeCell ref="N46:N47"/>
    <mergeCell ref="H52:H53"/>
    <mergeCell ref="J52:J53"/>
    <mergeCell ref="L52:L53"/>
    <mergeCell ref="O52:O53"/>
    <mergeCell ref="P52:P53"/>
    <mergeCell ref="H54:H55"/>
    <mergeCell ref="J54:J55"/>
    <mergeCell ref="L54:L55"/>
    <mergeCell ref="O54:O55"/>
    <mergeCell ref="P54:P55"/>
    <mergeCell ref="I52:I53"/>
    <mergeCell ref="K52:K53"/>
    <mergeCell ref="I54:I55"/>
    <mergeCell ref="K54:K55"/>
    <mergeCell ref="I56:I57"/>
    <mergeCell ref="K56:K57"/>
    <mergeCell ref="I58:I59"/>
    <mergeCell ref="K58:K59"/>
    <mergeCell ref="J58:J59"/>
    <mergeCell ref="P58:P59"/>
    <mergeCell ref="P68:P69"/>
    <mergeCell ref="I66:I67"/>
    <mergeCell ref="K66:K67"/>
    <mergeCell ref="I68:I69"/>
    <mergeCell ref="K68:K69"/>
    <mergeCell ref="H62:H63"/>
    <mergeCell ref="J62:J63"/>
    <mergeCell ref="L62:L63"/>
    <mergeCell ref="O62:O63"/>
    <mergeCell ref="P62:P63"/>
    <mergeCell ref="H64:H65"/>
    <mergeCell ref="J64:J65"/>
    <mergeCell ref="L64:L65"/>
    <mergeCell ref="O64:O65"/>
    <mergeCell ref="P64:P65"/>
    <mergeCell ref="I62:I63"/>
    <mergeCell ref="K62:K63"/>
    <mergeCell ref="I64:I65"/>
    <mergeCell ref="K64:K65"/>
    <mergeCell ref="H74:H75"/>
    <mergeCell ref="J74:J75"/>
    <mergeCell ref="L74:L75"/>
    <mergeCell ref="O74:O75"/>
    <mergeCell ref="P74:P75"/>
    <mergeCell ref="H76:H77"/>
    <mergeCell ref="J76:J77"/>
    <mergeCell ref="L76:L77"/>
    <mergeCell ref="O76:O77"/>
    <mergeCell ref="P76:P77"/>
    <mergeCell ref="I74:I75"/>
    <mergeCell ref="K74:K75"/>
    <mergeCell ref="I76:I77"/>
    <mergeCell ref="K76:K77"/>
    <mergeCell ref="H70:H71"/>
    <mergeCell ref="J70:J71"/>
    <mergeCell ref="L70:L71"/>
    <mergeCell ref="O70:O71"/>
    <mergeCell ref="P70:P71"/>
    <mergeCell ref="H72:H73"/>
    <mergeCell ref="J72:J73"/>
    <mergeCell ref="L72:L73"/>
    <mergeCell ref="O72:O73"/>
    <mergeCell ref="P72:P73"/>
    <mergeCell ref="I70:I71"/>
    <mergeCell ref="K70:K71"/>
    <mergeCell ref="I72:I73"/>
    <mergeCell ref="K72:K73"/>
    <mergeCell ref="H82:H83"/>
    <mergeCell ref="J82:J83"/>
    <mergeCell ref="L82:L83"/>
    <mergeCell ref="O82:O83"/>
    <mergeCell ref="P82:P83"/>
    <mergeCell ref="H84:H85"/>
    <mergeCell ref="J84:J85"/>
    <mergeCell ref="L84:L85"/>
    <mergeCell ref="O84:O85"/>
    <mergeCell ref="P84:P85"/>
    <mergeCell ref="I82:I83"/>
    <mergeCell ref="K82:K83"/>
    <mergeCell ref="I84:I85"/>
    <mergeCell ref="K84:K85"/>
    <mergeCell ref="H78:H79"/>
    <mergeCell ref="J78:J79"/>
    <mergeCell ref="L78:L79"/>
    <mergeCell ref="O78:O79"/>
    <mergeCell ref="P78:P79"/>
    <mergeCell ref="H80:H81"/>
    <mergeCell ref="J80:J81"/>
    <mergeCell ref="L80:L81"/>
    <mergeCell ref="O80:O81"/>
    <mergeCell ref="P80:P81"/>
    <mergeCell ref="I78:I79"/>
    <mergeCell ref="K78:K79"/>
    <mergeCell ref="I80:I81"/>
    <mergeCell ref="K80:K81"/>
    <mergeCell ref="H94:H95"/>
    <mergeCell ref="J94:J95"/>
    <mergeCell ref="L94:L95"/>
    <mergeCell ref="O94:O95"/>
    <mergeCell ref="P94:P95"/>
    <mergeCell ref="H96:H97"/>
    <mergeCell ref="J96:J97"/>
    <mergeCell ref="L96:L97"/>
    <mergeCell ref="O96:O97"/>
    <mergeCell ref="P96:P97"/>
    <mergeCell ref="I94:I95"/>
    <mergeCell ref="K94:K95"/>
    <mergeCell ref="I96:I97"/>
    <mergeCell ref="K96:K97"/>
    <mergeCell ref="O88:O89"/>
    <mergeCell ref="P88:P89"/>
    <mergeCell ref="H90:H91"/>
    <mergeCell ref="J90:J91"/>
    <mergeCell ref="L90:L91"/>
    <mergeCell ref="O90:O91"/>
    <mergeCell ref="P90:P91"/>
    <mergeCell ref="H92:H93"/>
    <mergeCell ref="J92:J93"/>
    <mergeCell ref="L92:L93"/>
    <mergeCell ref="O92:O93"/>
    <mergeCell ref="P92:P93"/>
    <mergeCell ref="I92:I93"/>
    <mergeCell ref="K92:K93"/>
    <mergeCell ref="K90:K91"/>
    <mergeCell ref="N90:N91"/>
    <mergeCell ref="N92:N93"/>
    <mergeCell ref="N94:N95"/>
    <mergeCell ref="K116:K117"/>
    <mergeCell ref="I118:I119"/>
    <mergeCell ref="K118:K119"/>
    <mergeCell ref="O108:O109"/>
    <mergeCell ref="P108:P109"/>
    <mergeCell ref="I106:I107"/>
    <mergeCell ref="K106:K107"/>
    <mergeCell ref="I108:I109"/>
    <mergeCell ref="K108:K109"/>
    <mergeCell ref="O100:O101"/>
    <mergeCell ref="P100:P101"/>
    <mergeCell ref="H102:H103"/>
    <mergeCell ref="J102:J103"/>
    <mergeCell ref="L102:L103"/>
    <mergeCell ref="O102:O103"/>
    <mergeCell ref="P102:P103"/>
    <mergeCell ref="H104:H105"/>
    <mergeCell ref="J104:J105"/>
    <mergeCell ref="L104:L105"/>
    <mergeCell ref="O104:O105"/>
    <mergeCell ref="P104:P105"/>
    <mergeCell ref="I104:I105"/>
    <mergeCell ref="K104:K105"/>
    <mergeCell ref="N100:N101"/>
    <mergeCell ref="N102:N103"/>
    <mergeCell ref="N104:N105"/>
    <mergeCell ref="N106:N107"/>
    <mergeCell ref="N108:N109"/>
    <mergeCell ref="N110:N111"/>
    <mergeCell ref="N112:N113"/>
    <mergeCell ref="N114:N115"/>
    <mergeCell ref="N116:N117"/>
    <mergeCell ref="N118:N119"/>
    <mergeCell ref="H106:H107"/>
    <mergeCell ref="J106:J107"/>
    <mergeCell ref="L106:L107"/>
    <mergeCell ref="O106:O107"/>
    <mergeCell ref="P106:P107"/>
    <mergeCell ref="H108:H109"/>
    <mergeCell ref="J108:J109"/>
    <mergeCell ref="L108:L109"/>
    <mergeCell ref="H124:H125"/>
    <mergeCell ref="J124:J125"/>
    <mergeCell ref="L124:L125"/>
    <mergeCell ref="O124:O125"/>
    <mergeCell ref="P124:P125"/>
    <mergeCell ref="L114:L115"/>
    <mergeCell ref="O114:O115"/>
    <mergeCell ref="P114:P115"/>
    <mergeCell ref="H116:H117"/>
    <mergeCell ref="J116:J117"/>
    <mergeCell ref="L116:L117"/>
    <mergeCell ref="O116:O117"/>
    <mergeCell ref="P116:P117"/>
    <mergeCell ref="H118:H119"/>
    <mergeCell ref="J118:J119"/>
    <mergeCell ref="L118:L119"/>
    <mergeCell ref="O118:O119"/>
    <mergeCell ref="P118:P119"/>
    <mergeCell ref="I116:I117"/>
    <mergeCell ref="H126:H127"/>
    <mergeCell ref="J126:J127"/>
    <mergeCell ref="L126:L127"/>
    <mergeCell ref="O126:O127"/>
    <mergeCell ref="P126:P127"/>
    <mergeCell ref="I124:I125"/>
    <mergeCell ref="K124:K125"/>
    <mergeCell ref="I126:I127"/>
    <mergeCell ref="K126:K127"/>
    <mergeCell ref="H120:H121"/>
    <mergeCell ref="J120:J121"/>
    <mergeCell ref="L120:L121"/>
    <mergeCell ref="O120:O121"/>
    <mergeCell ref="P120:P121"/>
    <mergeCell ref="H122:H123"/>
    <mergeCell ref="J122:J123"/>
    <mergeCell ref="L122:L123"/>
    <mergeCell ref="O122:O123"/>
    <mergeCell ref="P122:P123"/>
    <mergeCell ref="I120:I121"/>
    <mergeCell ref="K120:K121"/>
    <mergeCell ref="I122:I123"/>
    <mergeCell ref="K122:K123"/>
    <mergeCell ref="N120:N121"/>
    <mergeCell ref="N122:N123"/>
    <mergeCell ref="N124:N125"/>
    <mergeCell ref="N126:N127"/>
    <mergeCell ref="H132:H133"/>
    <mergeCell ref="J132:J133"/>
    <mergeCell ref="L132:L133"/>
    <mergeCell ref="O132:O133"/>
    <mergeCell ref="P132:P133"/>
    <mergeCell ref="H134:H135"/>
    <mergeCell ref="J134:J135"/>
    <mergeCell ref="L134:L135"/>
    <mergeCell ref="O134:O135"/>
    <mergeCell ref="P134:P135"/>
    <mergeCell ref="I132:I133"/>
    <mergeCell ref="K132:K133"/>
    <mergeCell ref="I134:I135"/>
    <mergeCell ref="K134:K135"/>
    <mergeCell ref="H128:H129"/>
    <mergeCell ref="J128:J129"/>
    <mergeCell ref="L128:L129"/>
    <mergeCell ref="O128:O129"/>
    <mergeCell ref="P128:P129"/>
    <mergeCell ref="H130:H131"/>
    <mergeCell ref="J130:J131"/>
    <mergeCell ref="L130:L131"/>
    <mergeCell ref="O130:O131"/>
    <mergeCell ref="P130:P131"/>
    <mergeCell ref="I128:I129"/>
    <mergeCell ref="K128:K129"/>
    <mergeCell ref="I130:I131"/>
    <mergeCell ref="K130:K131"/>
    <mergeCell ref="N128:N129"/>
    <mergeCell ref="N130:N131"/>
    <mergeCell ref="N132:N133"/>
    <mergeCell ref="N134:N135"/>
    <mergeCell ref="H141:H142"/>
    <mergeCell ref="J141:J142"/>
    <mergeCell ref="L141:L142"/>
    <mergeCell ref="O141:O142"/>
    <mergeCell ref="P141:P142"/>
    <mergeCell ref="H143:H144"/>
    <mergeCell ref="J143:J144"/>
    <mergeCell ref="L143:L144"/>
    <mergeCell ref="O143:O144"/>
    <mergeCell ref="P143:P144"/>
    <mergeCell ref="I141:I142"/>
    <mergeCell ref="K141:K142"/>
    <mergeCell ref="I143:I144"/>
    <mergeCell ref="K143:K144"/>
    <mergeCell ref="H137:H138"/>
    <mergeCell ref="J137:J138"/>
    <mergeCell ref="L137:L138"/>
    <mergeCell ref="O137:O138"/>
    <mergeCell ref="P137:P138"/>
    <mergeCell ref="H139:H140"/>
    <mergeCell ref="J139:J140"/>
    <mergeCell ref="L139:L140"/>
    <mergeCell ref="O139:O140"/>
    <mergeCell ref="P139:P140"/>
    <mergeCell ref="I137:I138"/>
    <mergeCell ref="K137:K138"/>
    <mergeCell ref="I139:I140"/>
    <mergeCell ref="K139:K140"/>
    <mergeCell ref="N143:N144"/>
    <mergeCell ref="N137:N138"/>
    <mergeCell ref="N139:N140"/>
    <mergeCell ref="N141:N142"/>
    <mergeCell ref="N145:N146"/>
    <mergeCell ref="H151:H152"/>
    <mergeCell ref="J151:J152"/>
    <mergeCell ref="L151:L152"/>
    <mergeCell ref="O151:O152"/>
    <mergeCell ref="P151:P152"/>
    <mergeCell ref="H153:H154"/>
    <mergeCell ref="J153:J154"/>
    <mergeCell ref="L153:L154"/>
    <mergeCell ref="O153:O154"/>
    <mergeCell ref="P153:P154"/>
    <mergeCell ref="I151:I152"/>
    <mergeCell ref="K151:K152"/>
    <mergeCell ref="I153:I154"/>
    <mergeCell ref="K153:K154"/>
    <mergeCell ref="P145:P146"/>
    <mergeCell ref="H147:H148"/>
    <mergeCell ref="J147:J148"/>
    <mergeCell ref="L147:L148"/>
    <mergeCell ref="O147:O148"/>
    <mergeCell ref="P147:P148"/>
    <mergeCell ref="H149:H150"/>
    <mergeCell ref="J149:J150"/>
    <mergeCell ref="L149:L150"/>
    <mergeCell ref="O149:O150"/>
    <mergeCell ref="P149:P150"/>
    <mergeCell ref="I145:I146"/>
    <mergeCell ref="K145:K146"/>
    <mergeCell ref="I147:I148"/>
    <mergeCell ref="K147:K148"/>
    <mergeCell ref="I149:I150"/>
    <mergeCell ref="K149:K150"/>
    <mergeCell ref="N147:N148"/>
    <mergeCell ref="H159:H160"/>
    <mergeCell ref="J159:J160"/>
    <mergeCell ref="L159:L160"/>
    <mergeCell ref="O159:O160"/>
    <mergeCell ref="P159:P160"/>
    <mergeCell ref="H161:H162"/>
    <mergeCell ref="J161:J162"/>
    <mergeCell ref="L161:L162"/>
    <mergeCell ref="O161:O162"/>
    <mergeCell ref="P161:P162"/>
    <mergeCell ref="I159:I160"/>
    <mergeCell ref="K159:K160"/>
    <mergeCell ref="I161:I162"/>
    <mergeCell ref="K161:K162"/>
    <mergeCell ref="H155:H156"/>
    <mergeCell ref="J155:J156"/>
    <mergeCell ref="L155:L156"/>
    <mergeCell ref="O155:O156"/>
    <mergeCell ref="P155:P156"/>
    <mergeCell ref="H157:H158"/>
    <mergeCell ref="J157:J158"/>
    <mergeCell ref="L157:L158"/>
    <mergeCell ref="O157:O158"/>
    <mergeCell ref="P157:P158"/>
    <mergeCell ref="I155:I156"/>
    <mergeCell ref="K155:K156"/>
    <mergeCell ref="I157:I158"/>
    <mergeCell ref="K157:K158"/>
    <mergeCell ref="N149:N150"/>
    <mergeCell ref="N151:N152"/>
    <mergeCell ref="N153:N154"/>
    <mergeCell ref="O167:O168"/>
    <mergeCell ref="P167:P168"/>
    <mergeCell ref="H169:H170"/>
    <mergeCell ref="J169:J170"/>
    <mergeCell ref="L169:L170"/>
    <mergeCell ref="O169:O170"/>
    <mergeCell ref="P169:P170"/>
    <mergeCell ref="I167:I168"/>
    <mergeCell ref="K167:K168"/>
    <mergeCell ref="I169:I170"/>
    <mergeCell ref="K169:K170"/>
    <mergeCell ref="H163:H164"/>
    <mergeCell ref="J163:J164"/>
    <mergeCell ref="L163:L164"/>
    <mergeCell ref="O163:O164"/>
    <mergeCell ref="P163:P164"/>
    <mergeCell ref="H165:H166"/>
    <mergeCell ref="J165:J166"/>
    <mergeCell ref="L165:L166"/>
    <mergeCell ref="O165:O166"/>
    <mergeCell ref="P165:P166"/>
    <mergeCell ref="I163:I164"/>
    <mergeCell ref="K163:K164"/>
    <mergeCell ref="I165:I166"/>
    <mergeCell ref="K165:K166"/>
    <mergeCell ref="H167:H168"/>
    <mergeCell ref="J167:J168"/>
    <mergeCell ref="L167:L168"/>
    <mergeCell ref="P175:P176"/>
    <mergeCell ref="H177:H178"/>
    <mergeCell ref="J177:J178"/>
    <mergeCell ref="L177:L178"/>
    <mergeCell ref="O177:O178"/>
    <mergeCell ref="P177:P178"/>
    <mergeCell ref="I175:I176"/>
    <mergeCell ref="K175:K176"/>
    <mergeCell ref="I177:I178"/>
    <mergeCell ref="K177:K178"/>
    <mergeCell ref="H171:H172"/>
    <mergeCell ref="J171:J172"/>
    <mergeCell ref="L171:L172"/>
    <mergeCell ref="O171:O172"/>
    <mergeCell ref="P171:P172"/>
    <mergeCell ref="H173:H174"/>
    <mergeCell ref="J173:J174"/>
    <mergeCell ref="L173:L174"/>
    <mergeCell ref="O173:O174"/>
    <mergeCell ref="P173:P174"/>
    <mergeCell ref="I171:I172"/>
    <mergeCell ref="K171:K172"/>
    <mergeCell ref="I173:I174"/>
    <mergeCell ref="K173:K174"/>
    <mergeCell ref="L175:L176"/>
    <mergeCell ref="O175:O176"/>
    <mergeCell ref="P184:P185"/>
    <mergeCell ref="I184:I185"/>
    <mergeCell ref="K184:K185"/>
    <mergeCell ref="H179:H180"/>
    <mergeCell ref="J179:J180"/>
    <mergeCell ref="L179:L180"/>
    <mergeCell ref="O179:O180"/>
    <mergeCell ref="P179:P180"/>
    <mergeCell ref="H181:H182"/>
    <mergeCell ref="J181:J182"/>
    <mergeCell ref="L181:L182"/>
    <mergeCell ref="O181:O182"/>
    <mergeCell ref="P181:P182"/>
    <mergeCell ref="I179:I180"/>
    <mergeCell ref="K179:K180"/>
    <mergeCell ref="I181:I182"/>
    <mergeCell ref="K181:K182"/>
    <mergeCell ref="N184:N185"/>
    <mergeCell ref="L184:L185"/>
    <mergeCell ref="O184:O185"/>
    <mergeCell ref="P190:P191"/>
    <mergeCell ref="H194:H195"/>
    <mergeCell ref="J194:J195"/>
    <mergeCell ref="L194:L195"/>
    <mergeCell ref="O194:O195"/>
    <mergeCell ref="P194:P195"/>
    <mergeCell ref="I190:I191"/>
    <mergeCell ref="K190:K191"/>
    <mergeCell ref="I194:I195"/>
    <mergeCell ref="K194:K195"/>
    <mergeCell ref="H186:H187"/>
    <mergeCell ref="J186:J187"/>
    <mergeCell ref="L186:L187"/>
    <mergeCell ref="O186:O187"/>
    <mergeCell ref="P186:P187"/>
    <mergeCell ref="H188:H189"/>
    <mergeCell ref="J188:J189"/>
    <mergeCell ref="L188:L189"/>
    <mergeCell ref="O188:O189"/>
    <mergeCell ref="P188:P189"/>
    <mergeCell ref="I186:I187"/>
    <mergeCell ref="K186:K187"/>
    <mergeCell ref="I188:I189"/>
    <mergeCell ref="K188:K189"/>
    <mergeCell ref="N188:N189"/>
    <mergeCell ref="N190:N191"/>
    <mergeCell ref="N194:N195"/>
    <mergeCell ref="L190:L191"/>
    <mergeCell ref="O190:O191"/>
    <mergeCell ref="P200:P201"/>
    <mergeCell ref="H202:H203"/>
    <mergeCell ref="J202:J203"/>
    <mergeCell ref="L202:L203"/>
    <mergeCell ref="O202:O203"/>
    <mergeCell ref="P202:P203"/>
    <mergeCell ref="I200:I201"/>
    <mergeCell ref="K200:K201"/>
    <mergeCell ref="I202:I203"/>
    <mergeCell ref="K202:K203"/>
    <mergeCell ref="H196:H197"/>
    <mergeCell ref="J196:J197"/>
    <mergeCell ref="L196:L197"/>
    <mergeCell ref="O196:O197"/>
    <mergeCell ref="P196:P197"/>
    <mergeCell ref="H198:H199"/>
    <mergeCell ref="J198:J199"/>
    <mergeCell ref="L198:L199"/>
    <mergeCell ref="O198:O199"/>
    <mergeCell ref="P198:P199"/>
    <mergeCell ref="I196:I197"/>
    <mergeCell ref="K196:K197"/>
    <mergeCell ref="I198:I199"/>
    <mergeCell ref="K198:K199"/>
    <mergeCell ref="N198:N199"/>
    <mergeCell ref="N200:N201"/>
    <mergeCell ref="N202:N203"/>
    <mergeCell ref="L200:L201"/>
    <mergeCell ref="O200:O201"/>
    <mergeCell ref="L208:L209"/>
    <mergeCell ref="O208:O209"/>
    <mergeCell ref="P208:P209"/>
    <mergeCell ref="H210:H211"/>
    <mergeCell ref="J210:J211"/>
    <mergeCell ref="L210:L211"/>
    <mergeCell ref="O210:O211"/>
    <mergeCell ref="P210:P211"/>
    <mergeCell ref="I208:I209"/>
    <mergeCell ref="K208:K209"/>
    <mergeCell ref="I210:I211"/>
    <mergeCell ref="K210:K211"/>
    <mergeCell ref="H204:H205"/>
    <mergeCell ref="J204:J205"/>
    <mergeCell ref="L204:L205"/>
    <mergeCell ref="O204:O205"/>
    <mergeCell ref="P204:P205"/>
    <mergeCell ref="H206:H207"/>
    <mergeCell ref="J206:J207"/>
    <mergeCell ref="L206:L207"/>
    <mergeCell ref="O206:O207"/>
    <mergeCell ref="P206:P207"/>
    <mergeCell ref="I204:I205"/>
    <mergeCell ref="K204:K205"/>
    <mergeCell ref="I206:I207"/>
    <mergeCell ref="K206:K207"/>
    <mergeCell ref="N206:N207"/>
    <mergeCell ref="N208:N209"/>
    <mergeCell ref="N210:N211"/>
    <mergeCell ref="N204:N205"/>
    <mergeCell ref="L216:L217"/>
    <mergeCell ref="O216:O217"/>
    <mergeCell ref="P216:P217"/>
    <mergeCell ref="H218:H219"/>
    <mergeCell ref="J218:J219"/>
    <mergeCell ref="L218:L219"/>
    <mergeCell ref="O218:O219"/>
    <mergeCell ref="P218:P219"/>
    <mergeCell ref="I216:I217"/>
    <mergeCell ref="K216:K217"/>
    <mergeCell ref="I218:I219"/>
    <mergeCell ref="K218:K219"/>
    <mergeCell ref="H212:H213"/>
    <mergeCell ref="J212:J213"/>
    <mergeCell ref="L212:L213"/>
    <mergeCell ref="O212:O213"/>
    <mergeCell ref="P212:P213"/>
    <mergeCell ref="H214:H215"/>
    <mergeCell ref="J214:J215"/>
    <mergeCell ref="L214:L215"/>
    <mergeCell ref="O214:O215"/>
    <mergeCell ref="P214:P215"/>
    <mergeCell ref="I212:I213"/>
    <mergeCell ref="K212:K213"/>
    <mergeCell ref="I214:I215"/>
    <mergeCell ref="K214:K215"/>
    <mergeCell ref="N214:N215"/>
    <mergeCell ref="N216:N217"/>
    <mergeCell ref="N218:N219"/>
    <mergeCell ref="N212:N213"/>
    <mergeCell ref="P224:P225"/>
    <mergeCell ref="H226:H227"/>
    <mergeCell ref="J226:J227"/>
    <mergeCell ref="L226:L227"/>
    <mergeCell ref="O226:O227"/>
    <mergeCell ref="P226:P227"/>
    <mergeCell ref="I224:I225"/>
    <mergeCell ref="K224:K225"/>
    <mergeCell ref="I226:I227"/>
    <mergeCell ref="K226:K227"/>
    <mergeCell ref="H220:H221"/>
    <mergeCell ref="J220:J221"/>
    <mergeCell ref="L220:L221"/>
    <mergeCell ref="O220:O221"/>
    <mergeCell ref="P220:P221"/>
    <mergeCell ref="H222:H223"/>
    <mergeCell ref="J222:J223"/>
    <mergeCell ref="L222:L223"/>
    <mergeCell ref="O222:O223"/>
    <mergeCell ref="P222:P223"/>
    <mergeCell ref="I220:I221"/>
    <mergeCell ref="K220:K221"/>
    <mergeCell ref="I222:I223"/>
    <mergeCell ref="K222:K223"/>
    <mergeCell ref="N222:N223"/>
    <mergeCell ref="N224:N225"/>
    <mergeCell ref="N226:N227"/>
    <mergeCell ref="N220:N221"/>
    <mergeCell ref="L232:L233"/>
    <mergeCell ref="O232:O233"/>
    <mergeCell ref="P232:P233"/>
    <mergeCell ref="H234:H235"/>
    <mergeCell ref="J234:J235"/>
    <mergeCell ref="L234:L235"/>
    <mergeCell ref="O234:O235"/>
    <mergeCell ref="P234:P235"/>
    <mergeCell ref="I232:I233"/>
    <mergeCell ref="K232:K233"/>
    <mergeCell ref="I234:I235"/>
    <mergeCell ref="K234:K235"/>
    <mergeCell ref="H228:H229"/>
    <mergeCell ref="J228:J229"/>
    <mergeCell ref="L228:L229"/>
    <mergeCell ref="O228:O229"/>
    <mergeCell ref="P228:P229"/>
    <mergeCell ref="H230:H231"/>
    <mergeCell ref="J230:J231"/>
    <mergeCell ref="L230:L231"/>
    <mergeCell ref="O230:O231"/>
    <mergeCell ref="P230:P231"/>
    <mergeCell ref="I228:I229"/>
    <mergeCell ref="K228:K229"/>
    <mergeCell ref="I230:I231"/>
    <mergeCell ref="K230:K231"/>
    <mergeCell ref="N230:N231"/>
    <mergeCell ref="N232:N233"/>
    <mergeCell ref="N234:N235"/>
    <mergeCell ref="N228:N229"/>
    <mergeCell ref="L240:L241"/>
    <mergeCell ref="O240:O241"/>
    <mergeCell ref="P240:P241"/>
    <mergeCell ref="H242:H243"/>
    <mergeCell ref="J242:J243"/>
    <mergeCell ref="L242:L243"/>
    <mergeCell ref="O242:O243"/>
    <mergeCell ref="P242:P243"/>
    <mergeCell ref="I240:I241"/>
    <mergeCell ref="K240:K241"/>
    <mergeCell ref="I242:I243"/>
    <mergeCell ref="K242:K243"/>
    <mergeCell ref="H236:H237"/>
    <mergeCell ref="J236:J237"/>
    <mergeCell ref="L236:L237"/>
    <mergeCell ref="O236:O237"/>
    <mergeCell ref="P236:P237"/>
    <mergeCell ref="H238:H239"/>
    <mergeCell ref="J238:J239"/>
    <mergeCell ref="L238:L239"/>
    <mergeCell ref="O238:O239"/>
    <mergeCell ref="P238:P239"/>
    <mergeCell ref="I236:I237"/>
    <mergeCell ref="K236:K237"/>
    <mergeCell ref="I238:I239"/>
    <mergeCell ref="K238:K239"/>
    <mergeCell ref="N238:N239"/>
    <mergeCell ref="N240:N241"/>
    <mergeCell ref="N242:N243"/>
    <mergeCell ref="N236:N237"/>
    <mergeCell ref="L248:L249"/>
    <mergeCell ref="O248:O249"/>
    <mergeCell ref="P248:P249"/>
    <mergeCell ref="H250:H251"/>
    <mergeCell ref="J250:J251"/>
    <mergeCell ref="L250:L251"/>
    <mergeCell ref="O250:O251"/>
    <mergeCell ref="P250:P251"/>
    <mergeCell ref="I248:I249"/>
    <mergeCell ref="K248:K249"/>
    <mergeCell ref="I250:I251"/>
    <mergeCell ref="K250:K251"/>
    <mergeCell ref="H244:H245"/>
    <mergeCell ref="J244:J245"/>
    <mergeCell ref="L244:L245"/>
    <mergeCell ref="O244:O245"/>
    <mergeCell ref="P244:P245"/>
    <mergeCell ref="H246:H247"/>
    <mergeCell ref="J246:J247"/>
    <mergeCell ref="L246:L247"/>
    <mergeCell ref="O246:O247"/>
    <mergeCell ref="P246:P247"/>
    <mergeCell ref="I244:I245"/>
    <mergeCell ref="K244:K245"/>
    <mergeCell ref="I246:I247"/>
    <mergeCell ref="K246:K247"/>
    <mergeCell ref="N246:N247"/>
    <mergeCell ref="N248:N249"/>
    <mergeCell ref="N250:N251"/>
    <mergeCell ref="N244:N245"/>
    <mergeCell ref="L256:L257"/>
    <mergeCell ref="O256:O257"/>
    <mergeCell ref="P256:P257"/>
    <mergeCell ref="H258:H259"/>
    <mergeCell ref="J258:J259"/>
    <mergeCell ref="L258:L259"/>
    <mergeCell ref="O258:O259"/>
    <mergeCell ref="P258:P259"/>
    <mergeCell ref="I256:I257"/>
    <mergeCell ref="K256:K257"/>
    <mergeCell ref="I258:I259"/>
    <mergeCell ref="K258:K259"/>
    <mergeCell ref="H252:H253"/>
    <mergeCell ref="J252:J253"/>
    <mergeCell ref="L252:L253"/>
    <mergeCell ref="O252:O253"/>
    <mergeCell ref="P252:P253"/>
    <mergeCell ref="H254:H255"/>
    <mergeCell ref="J254:J255"/>
    <mergeCell ref="L254:L255"/>
    <mergeCell ref="O254:O255"/>
    <mergeCell ref="P254:P255"/>
    <mergeCell ref="I252:I253"/>
    <mergeCell ref="K252:K253"/>
    <mergeCell ref="I254:I255"/>
    <mergeCell ref="K254:K255"/>
    <mergeCell ref="N254:N255"/>
    <mergeCell ref="N256:N257"/>
    <mergeCell ref="N258:N259"/>
    <mergeCell ref="N252:N253"/>
    <mergeCell ref="L264:L265"/>
    <mergeCell ref="O264:O265"/>
    <mergeCell ref="P264:P265"/>
    <mergeCell ref="H266:H267"/>
    <mergeCell ref="J266:J267"/>
    <mergeCell ref="L266:L267"/>
    <mergeCell ref="O266:O267"/>
    <mergeCell ref="P266:P267"/>
    <mergeCell ref="I264:I265"/>
    <mergeCell ref="K264:K265"/>
    <mergeCell ref="I266:I267"/>
    <mergeCell ref="K266:K267"/>
    <mergeCell ref="H260:H261"/>
    <mergeCell ref="J260:J261"/>
    <mergeCell ref="L260:L261"/>
    <mergeCell ref="O260:O261"/>
    <mergeCell ref="P260:P261"/>
    <mergeCell ref="H262:H263"/>
    <mergeCell ref="J262:J263"/>
    <mergeCell ref="L262:L263"/>
    <mergeCell ref="O262:O263"/>
    <mergeCell ref="P262:P263"/>
    <mergeCell ref="I260:I261"/>
    <mergeCell ref="K260:K261"/>
    <mergeCell ref="I262:I263"/>
    <mergeCell ref="K262:K263"/>
    <mergeCell ref="N262:N263"/>
    <mergeCell ref="N264:N265"/>
    <mergeCell ref="N266:N267"/>
    <mergeCell ref="L274:L275"/>
    <mergeCell ref="O274:O275"/>
    <mergeCell ref="P274:P275"/>
    <mergeCell ref="H276:H277"/>
    <mergeCell ref="J276:J277"/>
    <mergeCell ref="L276:L277"/>
    <mergeCell ref="O276:O277"/>
    <mergeCell ref="P276:P277"/>
    <mergeCell ref="I274:I275"/>
    <mergeCell ref="K274:K275"/>
    <mergeCell ref="I276:I277"/>
    <mergeCell ref="K276:K277"/>
    <mergeCell ref="H268:H269"/>
    <mergeCell ref="J268:J269"/>
    <mergeCell ref="L268:L269"/>
    <mergeCell ref="O268:O269"/>
    <mergeCell ref="P268:P269"/>
    <mergeCell ref="H270:H271"/>
    <mergeCell ref="J270:J271"/>
    <mergeCell ref="L270:L271"/>
    <mergeCell ref="O270:O271"/>
    <mergeCell ref="P270:P271"/>
    <mergeCell ref="I268:I269"/>
    <mergeCell ref="K268:K269"/>
    <mergeCell ref="I270:I271"/>
    <mergeCell ref="K270:K271"/>
    <mergeCell ref="N270:N271"/>
    <mergeCell ref="N274:N275"/>
    <mergeCell ref="N276:N277"/>
    <mergeCell ref="L282:L283"/>
    <mergeCell ref="O282:O283"/>
    <mergeCell ref="P282:P283"/>
    <mergeCell ref="H284:H285"/>
    <mergeCell ref="J284:J285"/>
    <mergeCell ref="L284:L285"/>
    <mergeCell ref="O284:O285"/>
    <mergeCell ref="P284:P285"/>
    <mergeCell ref="I282:I283"/>
    <mergeCell ref="K282:K283"/>
    <mergeCell ref="I284:I285"/>
    <mergeCell ref="K284:K285"/>
    <mergeCell ref="H278:H279"/>
    <mergeCell ref="J278:J279"/>
    <mergeCell ref="L278:L279"/>
    <mergeCell ref="O278:O279"/>
    <mergeCell ref="P278:P279"/>
    <mergeCell ref="H280:H281"/>
    <mergeCell ref="J280:J281"/>
    <mergeCell ref="L280:L281"/>
    <mergeCell ref="O280:O281"/>
    <mergeCell ref="P280:P281"/>
    <mergeCell ref="I278:I279"/>
    <mergeCell ref="K278:K279"/>
    <mergeCell ref="I280:I281"/>
    <mergeCell ref="K280:K281"/>
    <mergeCell ref="N280:N281"/>
    <mergeCell ref="N282:N283"/>
    <mergeCell ref="N284:N285"/>
    <mergeCell ref="L290:L291"/>
    <mergeCell ref="O290:O291"/>
    <mergeCell ref="P290:P291"/>
    <mergeCell ref="H292:H293"/>
    <mergeCell ref="J292:J293"/>
    <mergeCell ref="L292:L293"/>
    <mergeCell ref="O292:O293"/>
    <mergeCell ref="P292:P293"/>
    <mergeCell ref="I290:I291"/>
    <mergeCell ref="K290:K291"/>
    <mergeCell ref="I292:I293"/>
    <mergeCell ref="K292:K293"/>
    <mergeCell ref="H286:H287"/>
    <mergeCell ref="J286:J287"/>
    <mergeCell ref="L286:L287"/>
    <mergeCell ref="O286:O287"/>
    <mergeCell ref="P286:P287"/>
    <mergeCell ref="H288:H289"/>
    <mergeCell ref="J288:J289"/>
    <mergeCell ref="L288:L289"/>
    <mergeCell ref="O288:O289"/>
    <mergeCell ref="P288:P289"/>
    <mergeCell ref="I286:I287"/>
    <mergeCell ref="K286:K287"/>
    <mergeCell ref="I288:I289"/>
    <mergeCell ref="K288:K289"/>
    <mergeCell ref="N288:N289"/>
    <mergeCell ref="N290:N291"/>
    <mergeCell ref="N292:N293"/>
    <mergeCell ref="N286:N287"/>
    <mergeCell ref="K303:K304"/>
    <mergeCell ref="I305:I306"/>
    <mergeCell ref="K305:K306"/>
    <mergeCell ref="H294:H295"/>
    <mergeCell ref="J294:J295"/>
    <mergeCell ref="L294:L295"/>
    <mergeCell ref="O294:O295"/>
    <mergeCell ref="P294:P295"/>
    <mergeCell ref="H301:H302"/>
    <mergeCell ref="J301:J302"/>
    <mergeCell ref="L301:L302"/>
    <mergeCell ref="O301:O302"/>
    <mergeCell ref="P301:P302"/>
    <mergeCell ref="I294:I295"/>
    <mergeCell ref="K294:K295"/>
    <mergeCell ref="I296:I297"/>
    <mergeCell ref="K296:K297"/>
    <mergeCell ref="I298:I299"/>
    <mergeCell ref="K298:K299"/>
    <mergeCell ref="I301:I302"/>
    <mergeCell ref="K301:K302"/>
    <mergeCell ref="N296:N297"/>
    <mergeCell ref="N298:N299"/>
    <mergeCell ref="N301:N302"/>
    <mergeCell ref="N303:N304"/>
    <mergeCell ref="N305:N306"/>
    <mergeCell ref="L305:L306"/>
    <mergeCell ref="H296:H297"/>
    <mergeCell ref="J296:J297"/>
    <mergeCell ref="N294:N295"/>
    <mergeCell ref="L296:L297"/>
    <mergeCell ref="O296:O297"/>
    <mergeCell ref="P296:P297"/>
    <mergeCell ref="H298:H299"/>
    <mergeCell ref="J298:J299"/>
    <mergeCell ref="L298:L299"/>
    <mergeCell ref="O298:O299"/>
    <mergeCell ref="P298:P299"/>
    <mergeCell ref="H312:H313"/>
    <mergeCell ref="J312:J313"/>
    <mergeCell ref="L312:L313"/>
    <mergeCell ref="O312:O313"/>
    <mergeCell ref="H307:H308"/>
    <mergeCell ref="J307:J308"/>
    <mergeCell ref="L307:L308"/>
    <mergeCell ref="O307:O308"/>
    <mergeCell ref="P307:P308"/>
    <mergeCell ref="P312:P313"/>
    <mergeCell ref="I307:I308"/>
    <mergeCell ref="K307:K308"/>
    <mergeCell ref="I312:I313"/>
    <mergeCell ref="K312:K313"/>
    <mergeCell ref="H303:H304"/>
    <mergeCell ref="J303:J304"/>
    <mergeCell ref="L303:L304"/>
    <mergeCell ref="O303:O304"/>
    <mergeCell ref="P303:P304"/>
    <mergeCell ref="H305:H306"/>
    <mergeCell ref="J305:J306"/>
    <mergeCell ref="O305:O306"/>
    <mergeCell ref="P305:P306"/>
    <mergeCell ref="I303:I304"/>
    <mergeCell ref="L323:L324"/>
    <mergeCell ref="O323:O324"/>
    <mergeCell ref="P323:P324"/>
    <mergeCell ref="H325:H326"/>
    <mergeCell ref="J325:J326"/>
    <mergeCell ref="L325:L326"/>
    <mergeCell ref="O325:O326"/>
    <mergeCell ref="P325:P326"/>
    <mergeCell ref="H314:H315"/>
    <mergeCell ref="J314:J315"/>
    <mergeCell ref="L314:L315"/>
    <mergeCell ref="O314:O315"/>
    <mergeCell ref="P314:P315"/>
    <mergeCell ref="H316:H317"/>
    <mergeCell ref="J316:J317"/>
    <mergeCell ref="L316:L317"/>
    <mergeCell ref="O316:O317"/>
    <mergeCell ref="P316:P317"/>
    <mergeCell ref="H318:H319"/>
    <mergeCell ref="J318:J319"/>
    <mergeCell ref="L318:L319"/>
    <mergeCell ref="O318:O319"/>
    <mergeCell ref="N318:N319"/>
    <mergeCell ref="N320:N321"/>
    <mergeCell ref="N323:N324"/>
    <mergeCell ref="N325:N326"/>
    <mergeCell ref="L329:L330"/>
    <mergeCell ref="O329:O330"/>
    <mergeCell ref="P329:P330"/>
    <mergeCell ref="H331:H332"/>
    <mergeCell ref="J331:J332"/>
    <mergeCell ref="L331:L332"/>
    <mergeCell ref="O331:O332"/>
    <mergeCell ref="P331:P332"/>
    <mergeCell ref="I329:I330"/>
    <mergeCell ref="K329:K330"/>
    <mergeCell ref="I331:I332"/>
    <mergeCell ref="K331:K332"/>
    <mergeCell ref="P318:P319"/>
    <mergeCell ref="H320:H321"/>
    <mergeCell ref="J320:J321"/>
    <mergeCell ref="L320:L321"/>
    <mergeCell ref="O320:O321"/>
    <mergeCell ref="P320:P321"/>
    <mergeCell ref="H327:H328"/>
    <mergeCell ref="J327:J328"/>
    <mergeCell ref="L327:L328"/>
    <mergeCell ref="O327:O328"/>
    <mergeCell ref="P327:P328"/>
    <mergeCell ref="I320:I321"/>
    <mergeCell ref="K320:K321"/>
    <mergeCell ref="I323:I324"/>
    <mergeCell ref="K323:K324"/>
    <mergeCell ref="I325:I326"/>
    <mergeCell ref="K325:K326"/>
    <mergeCell ref="I327:I328"/>
    <mergeCell ref="K327:K328"/>
    <mergeCell ref="H323:H324"/>
    <mergeCell ref="L338:L339"/>
    <mergeCell ref="O338:O339"/>
    <mergeCell ref="P338:P339"/>
    <mergeCell ref="H340:H341"/>
    <mergeCell ref="J340:J341"/>
    <mergeCell ref="L340:L341"/>
    <mergeCell ref="O340:O341"/>
    <mergeCell ref="P340:P341"/>
    <mergeCell ref="I338:I339"/>
    <mergeCell ref="K338:K339"/>
    <mergeCell ref="I340:I341"/>
    <mergeCell ref="K340:K341"/>
    <mergeCell ref="H334:H335"/>
    <mergeCell ref="J334:J335"/>
    <mergeCell ref="L334:L335"/>
    <mergeCell ref="O334:O335"/>
    <mergeCell ref="P334:P335"/>
    <mergeCell ref="H336:H337"/>
    <mergeCell ref="J336:J337"/>
    <mergeCell ref="L336:L337"/>
    <mergeCell ref="O336:O337"/>
    <mergeCell ref="P336:P337"/>
    <mergeCell ref="I334:I335"/>
    <mergeCell ref="K334:K335"/>
    <mergeCell ref="I336:I337"/>
    <mergeCell ref="K336:K337"/>
    <mergeCell ref="N336:N337"/>
    <mergeCell ref="N338:N339"/>
    <mergeCell ref="N340:N341"/>
    <mergeCell ref="L353:L354"/>
    <mergeCell ref="O353:O354"/>
    <mergeCell ref="P353:P354"/>
    <mergeCell ref="H355:H356"/>
    <mergeCell ref="J355:J356"/>
    <mergeCell ref="L355:L356"/>
    <mergeCell ref="O355:O356"/>
    <mergeCell ref="P355:P356"/>
    <mergeCell ref="I353:I354"/>
    <mergeCell ref="K353:K354"/>
    <mergeCell ref="I355:I356"/>
    <mergeCell ref="K355:K356"/>
    <mergeCell ref="P347:P348"/>
    <mergeCell ref="H349:H350"/>
    <mergeCell ref="J349:J350"/>
    <mergeCell ref="L349:L350"/>
    <mergeCell ref="O349:O350"/>
    <mergeCell ref="P349:P350"/>
    <mergeCell ref="H351:H352"/>
    <mergeCell ref="J351:J352"/>
    <mergeCell ref="L351:L352"/>
    <mergeCell ref="O351:O352"/>
    <mergeCell ref="P351:P352"/>
    <mergeCell ref="I349:I350"/>
    <mergeCell ref="K349:K350"/>
    <mergeCell ref="I351:I352"/>
    <mergeCell ref="K351:K352"/>
    <mergeCell ref="N349:N350"/>
    <mergeCell ref="N351:N352"/>
    <mergeCell ref="N353:N354"/>
    <mergeCell ref="H347:H348"/>
    <mergeCell ref="J347:J348"/>
    <mergeCell ref="L361:L362"/>
    <mergeCell ref="O361:O362"/>
    <mergeCell ref="P361:P362"/>
    <mergeCell ref="H363:H364"/>
    <mergeCell ref="J363:J364"/>
    <mergeCell ref="L363:L364"/>
    <mergeCell ref="O363:O364"/>
    <mergeCell ref="P363:P364"/>
    <mergeCell ref="I361:I362"/>
    <mergeCell ref="K361:K362"/>
    <mergeCell ref="I363:I364"/>
    <mergeCell ref="K363:K364"/>
    <mergeCell ref="H357:H358"/>
    <mergeCell ref="J357:J358"/>
    <mergeCell ref="L357:L358"/>
    <mergeCell ref="O357:O358"/>
    <mergeCell ref="P357:P358"/>
    <mergeCell ref="H359:H360"/>
    <mergeCell ref="J359:J360"/>
    <mergeCell ref="L359:L360"/>
    <mergeCell ref="O359:O360"/>
    <mergeCell ref="P359:P360"/>
    <mergeCell ref="I357:I358"/>
    <mergeCell ref="K357:K358"/>
    <mergeCell ref="I359:I360"/>
    <mergeCell ref="K359:K360"/>
    <mergeCell ref="H361:H362"/>
    <mergeCell ref="J361:J362"/>
    <mergeCell ref="L370:L371"/>
    <mergeCell ref="O370:O371"/>
    <mergeCell ref="P370:P371"/>
    <mergeCell ref="H372:H373"/>
    <mergeCell ref="L372:L373"/>
    <mergeCell ref="O372:O373"/>
    <mergeCell ref="P372:P373"/>
    <mergeCell ref="I370:I371"/>
    <mergeCell ref="K370:K371"/>
    <mergeCell ref="I372:I373"/>
    <mergeCell ref="K372:K373"/>
    <mergeCell ref="H365:H366"/>
    <mergeCell ref="J365:J366"/>
    <mergeCell ref="L365:L366"/>
    <mergeCell ref="O365:O366"/>
    <mergeCell ref="P365:P366"/>
    <mergeCell ref="H368:H369"/>
    <mergeCell ref="J368:J369"/>
    <mergeCell ref="L368:L369"/>
    <mergeCell ref="O368:O369"/>
    <mergeCell ref="P368:P369"/>
    <mergeCell ref="I365:I366"/>
    <mergeCell ref="K365:K366"/>
    <mergeCell ref="I368:I369"/>
    <mergeCell ref="K368:K369"/>
    <mergeCell ref="H370:H371"/>
    <mergeCell ref="J370:J371"/>
    <mergeCell ref="L379:L380"/>
    <mergeCell ref="O379:O380"/>
    <mergeCell ref="P379:P380"/>
    <mergeCell ref="H381:H382"/>
    <mergeCell ref="J381:J382"/>
    <mergeCell ref="L381:L382"/>
    <mergeCell ref="O381:O382"/>
    <mergeCell ref="P381:P382"/>
    <mergeCell ref="I379:I380"/>
    <mergeCell ref="K379:K380"/>
    <mergeCell ref="I381:I382"/>
    <mergeCell ref="K381:K382"/>
    <mergeCell ref="H374:H375"/>
    <mergeCell ref="J374:J375"/>
    <mergeCell ref="L374:L375"/>
    <mergeCell ref="O374:O375"/>
    <mergeCell ref="P374:P375"/>
    <mergeCell ref="H376:H377"/>
    <mergeCell ref="J376:J377"/>
    <mergeCell ref="L376:L377"/>
    <mergeCell ref="O376:O377"/>
    <mergeCell ref="P376:P377"/>
    <mergeCell ref="I374:I375"/>
    <mergeCell ref="K374:K375"/>
    <mergeCell ref="I376:I377"/>
    <mergeCell ref="K376:K377"/>
    <mergeCell ref="H379:H380"/>
    <mergeCell ref="J379:J380"/>
    <mergeCell ref="H353:H354"/>
    <mergeCell ref="J353:J354"/>
    <mergeCell ref="H338:H339"/>
    <mergeCell ref="J338:J339"/>
    <mergeCell ref="H329:H330"/>
    <mergeCell ref="J329:J330"/>
    <mergeCell ref="J323:J324"/>
    <mergeCell ref="H184:H185"/>
    <mergeCell ref="J184:J185"/>
    <mergeCell ref="H175:H176"/>
    <mergeCell ref="J175:J176"/>
    <mergeCell ref="I343:I344"/>
    <mergeCell ref="J372:J373"/>
    <mergeCell ref="J200:J201"/>
    <mergeCell ref="H190:H191"/>
    <mergeCell ref="J190:J191"/>
    <mergeCell ref="H343:H344"/>
    <mergeCell ref="J343:J344"/>
    <mergeCell ref="H282:H283"/>
    <mergeCell ref="J282:J283"/>
    <mergeCell ref="H274:H275"/>
    <mergeCell ref="J274:J275"/>
    <mergeCell ref="H264:H265"/>
    <mergeCell ref="J264:J265"/>
    <mergeCell ref="H256:H257"/>
    <mergeCell ref="J256:J257"/>
    <mergeCell ref="H200:H201"/>
    <mergeCell ref="H345:H346"/>
    <mergeCell ref="J345:J346"/>
    <mergeCell ref="H290:H291"/>
    <mergeCell ref="J290:J291"/>
    <mergeCell ref="H224:H225"/>
    <mergeCell ref="J224:J225"/>
    <mergeCell ref="H216:H217"/>
    <mergeCell ref="J216:J217"/>
    <mergeCell ref="H208:H209"/>
    <mergeCell ref="J208:J209"/>
    <mergeCell ref="L1:O1"/>
    <mergeCell ref="K86:K87"/>
    <mergeCell ref="I88:I89"/>
    <mergeCell ref="K88:K89"/>
    <mergeCell ref="I90:I91"/>
    <mergeCell ref="K14:K15"/>
    <mergeCell ref="I16:I17"/>
    <mergeCell ref="K16:K17"/>
    <mergeCell ref="I18:I19"/>
    <mergeCell ref="K18:K19"/>
    <mergeCell ref="I20:I21"/>
    <mergeCell ref="K20:K21"/>
    <mergeCell ref="K98:K99"/>
    <mergeCell ref="I100:I101"/>
    <mergeCell ref="K100:K101"/>
    <mergeCell ref="I102:I103"/>
    <mergeCell ref="K102:K103"/>
    <mergeCell ref="I86:I87"/>
    <mergeCell ref="N98:N99"/>
    <mergeCell ref="J68:J69"/>
    <mergeCell ref="L68:L69"/>
    <mergeCell ref="O68:O69"/>
    <mergeCell ref="L48:L49"/>
    <mergeCell ref="O48:O49"/>
    <mergeCell ref="L224:L225"/>
    <mergeCell ref="O224:O225"/>
    <mergeCell ref="A274:A275"/>
    <mergeCell ref="N8:N11"/>
    <mergeCell ref="A7:G7"/>
    <mergeCell ref="Q6:Q7"/>
    <mergeCell ref="A40:A41"/>
    <mergeCell ref="A194:A195"/>
    <mergeCell ref="A309:A310"/>
    <mergeCell ref="A6:G6"/>
    <mergeCell ref="K343:K344"/>
    <mergeCell ref="I345:I346"/>
    <mergeCell ref="K345:K346"/>
    <mergeCell ref="I347:I348"/>
    <mergeCell ref="K347:K348"/>
    <mergeCell ref="I314:I315"/>
    <mergeCell ref="K314:K315"/>
    <mergeCell ref="I316:I317"/>
    <mergeCell ref="K316:K317"/>
    <mergeCell ref="I318:I319"/>
    <mergeCell ref="K318:K319"/>
    <mergeCell ref="I110:I111"/>
    <mergeCell ref="K110:K111"/>
    <mergeCell ref="I112:I113"/>
    <mergeCell ref="K112:K113"/>
    <mergeCell ref="I114:I115"/>
    <mergeCell ref="K114:K115"/>
    <mergeCell ref="I98:I99"/>
    <mergeCell ref="H248:H249"/>
    <mergeCell ref="J248:J249"/>
    <mergeCell ref="H240:H241"/>
    <mergeCell ref="J240:J241"/>
    <mergeCell ref="H232:H233"/>
    <mergeCell ref="J232:J233"/>
  </mergeCells>
  <hyperlinks>
    <hyperlink ref="A384:O384" location="Лист1!A1" display=" в начало &gt;&gt;"/>
  </hyperlinks>
  <pageMargins left="0.7" right="0.7" top="0.75" bottom="0.75" header="0.3" footer="0.3"/>
  <pageSetup paperSize="9" orientation="portrait" verticalDpi="1200" r:id="rId1"/>
  <ignoredErrors>
    <ignoredError sqref="B15 B19 B17 B21 B23 B25 B27 B29 B324 B326 B328 B330 B332 B335 B337 B339 B341 B346 B348 B350 B352 B354 B356 B358 B360 B364 B366 B369 B371 B373 B380 B362 B344 G376 B375:E375 B382 B37 B35 B33 B30:O32 B34:O34 C33:O33 B36:O36 C35:O35 C37:O37 B377:E377 C376 E376 B275 O274 M275:O275 M274 O268 O155 O204 H194:O194 E40:O40 F307:O307 H310:O310 C310:F310 B311:O312 C117:O117 B118:O118 C182:O182 B183:O184 D180:O180 B181:O181 C317:O317 B318:O318 C255:O255 B256:O256 C135:O135 B136:O137 D133:O133 B134:O134 C283:O283 B284:O284 C281:O281 B282:O282 C176:O176 B177:O177 C299:O299 B300:O301 C297:O297 B298:O298 C178:O178 B179:O179 C321:O321 C319:O319 B320:O320 C315:O315 B316:O316 C313:O313 B314:O314 C308:O308 C309:O309 C306:O306 B307:D307 C304:O304 B305:O305 C302:O302 B303:O303 C295:O295 B296:O296 C293:O293 B294:O294 C291:O291 B292:O292 C289:O289 B290:O290 C285:O285 B286:O288 C279:O279 B280:O280 C277:O277 B278:O278 D275:E275 B276:O276 C271:O271 C274:E274 D269:O269 B270:O270 C267:O267 B268:M268 C265:O265 B266:O266 C263:O263 B264:O264 C261:O261 B262:O262 C259:O259 B260:O260 C257:O257 B258:O258 C253:O253 B254:O254 C251:O251 B252:O252 C249:O249 B250:O250 C247:O247 B248:O248 C245:O245 B246:O246 C243:O243 B244:O244 C241:O241 B242:O242 C239:O239 B240:O240 C237:O237 B238:O238 C235:O235 B236:O236 C233:O233 B234:O234 C231:O231 B232:O232 C229:O229 B230:O230 C227:O227 B228:O228 C225:O225 B226:O226 C223:O223 B224:O224 C221:O221 B222:O222 C219:O219 B220:O220 C217:O217 B218:O218 C215:O215 B216:O216 C213:O213 B214:O214 C211:O211 B212:O212 C209:O209 B210:O210 C207:O207 B208:O208 C205:O205 B206:O206 C203:O203 B204:M204 D201:O201 B202:O202 C199:O199 B200:O200 D197:O197 B198:O198 D195:O195 B196:O196 C191:O191 C194 C189:O189 B190:O190 C187:O187 B188:O188 C185:O185 B186:O186 C174:O174 B175:O175 C172:O172 B173:O173 C170:O170 B171:O171 C168:O168 B169:O169 C166:O166 B167:O167 C164:O164 B165:O165 C162:O162 B163:O163 C160:O160 B161:O161 C158:O158 B159:O159 C156:O156 B157:O157 C154:O154 B155:M155 C152:O152 B153:O153 C150:O150 B151:O151 C148:O148 B149:O149 C146:O146 B147:O147 C144:O144 B145:O145 C142:O142 B143:O143 C140:O140 B141:O141 C138:O138 B139:O139 C131:O131 B132:O132 C129:O129 B130:O130 C127:O127 B128:O128 C125:O125 B126:O126 C123:O123 B124:O124 C121:O121 B122:O122 C119:O119 B120:O120 C115:O115 B116:O116 C113:O113 B114:O114 C111:O111 B112:O112 C109:O109 B110:O110 C107:O107 B108:O108 C105:O105 B106:O106 C103:O103 B104:O104 C101:O101 B102:O102 C99:O99 B100:O100 C97:O97 B98:O98 C95:O95 B96:O96 C93:O93 B94:O94 C91:O91 B92:O92 C89:O89 B90:O90 C87:O87 B88:O88 C85:O85 B86:O86 C83:O83 B84:O84 C81:O81 B82:O82 C79:O79 B80:O80 C77:O77 B78:O78 C75:O75 B76:O76 C73:O73 B74:O74 C71:O71 B72:O72 C69:O69 B70:O70 C67:O67 B68:O68 C65:O65 B66:O66 C63:O63 B64:O64 C61:O61 B62:O62 C59:O59 B60:O60 C57:O57 B58:O58 C55:O55 B56:O56 C53:O53 B54:O54 C51:O51 B52:O52 C49:O49 B50:O50 C47:O47 B48:O48 C45:O45 B46:O46 D43:O43 B44:O44 D41:O41 B42:O42 B43 B45 B47 B49 B51 B53 B55 B57 B59 B61 B63 B65 B67 B69 B71 B73 B75 B77 B79 B81 B83 B85 B87 B89 B91 B93 B95 B97 B99 B101 B103 B105 B107 B109 B111 B113 B115 B119 B121 B123 B125 B127 B129 B131 B138 B140 B142 B144 B146 B148 B150 B152 B154 B156 B158 B160 B162 B164 B166 B168 B170 B172 B174 B185 B187 B189 B191 B197 B199 B201 B203 B205 B207 B209 B211 B213 B215 B217 B219 B221 B223 B225 B227 B229 B231 B233 B235 B237 B239 B241 B243 B245 B247 B249 B251 B253 B257 B259 B261 B263 B265 B267 B269 B271 B277 B279 B285 B289 B291 B293 B295 B302 B304 B306 B308 B313 B315 B319 B321 B178 B297 B299 B176 B281 B283 B133 B135 B255 B317 B180 B182 B117 B310 B38:O39 G310 C180 C133 B309 E307 B272:O273 C269 N268 N204 C201 C197 B192:O193 N155 C43 B41:C41 B195:C195 B194 D194:G194 C275 B274 F274:L274 F275:L275 B40:D40 N274" numberStoredAsText="1"/>
    <ignoredError sqref="H7:L7"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dcterms:created xsi:type="dcterms:W3CDTF">2016-10-20T14:27:03Z</dcterms:created>
  <dcterms:modified xsi:type="dcterms:W3CDTF">2024-05-02T16:08:19Z</dcterms:modified>
</cp:coreProperties>
</file>