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800" yWindow="-150" windowWidth="18180" windowHeight="9975"/>
  </bookViews>
  <sheets>
    <sheet name="Лист1" sheetId="1" r:id="rId1"/>
    <sheet name="Лист2" sheetId="2" r:id="rId2"/>
    <sheet name="Лист3" sheetId="3" r:id="rId3"/>
  </sheets>
  <definedNames>
    <definedName name="_xlnm._FilterDatabase" localSheetId="0" hidden="1">Лист1!$N$1:$N$962</definedName>
  </definedNames>
  <calcPr calcId="144525"/>
</workbook>
</file>

<file path=xl/calcChain.xml><?xml version="1.0" encoding="utf-8"?>
<calcChain xmlns="http://schemas.openxmlformats.org/spreadsheetml/2006/main">
  <c r="P960" i="1" l="1"/>
  <c r="P958" i="1"/>
  <c r="P956" i="1"/>
  <c r="P954" i="1"/>
  <c r="P952" i="1"/>
  <c r="P950" i="1"/>
  <c r="P948" i="1"/>
  <c r="P946" i="1"/>
  <c r="P943" i="1"/>
  <c r="P940" i="1"/>
  <c r="P938" i="1"/>
  <c r="P936" i="1"/>
  <c r="P934" i="1"/>
  <c r="P932" i="1"/>
  <c r="P929" i="1"/>
  <c r="P926" i="1"/>
  <c r="P923" i="1"/>
  <c r="P921" i="1"/>
  <c r="P919" i="1"/>
  <c r="P917" i="1"/>
  <c r="P915" i="1"/>
  <c r="P913" i="1"/>
  <c r="P911" i="1"/>
  <c r="P909" i="1"/>
  <c r="P907" i="1"/>
  <c r="P905" i="1"/>
  <c r="P903" i="1"/>
  <c r="P901" i="1"/>
  <c r="P899" i="1"/>
  <c r="P897" i="1"/>
  <c r="P895" i="1"/>
  <c r="P893" i="1"/>
  <c r="P891" i="1"/>
  <c r="P889" i="1"/>
  <c r="P887" i="1"/>
  <c r="P885" i="1"/>
  <c r="P883" i="1"/>
  <c r="P881" i="1"/>
  <c r="P879" i="1"/>
  <c r="P877" i="1"/>
  <c r="P875" i="1"/>
  <c r="P873" i="1"/>
  <c r="P871" i="1"/>
  <c r="P869" i="1"/>
  <c r="P867" i="1"/>
  <c r="P865" i="1"/>
  <c r="P863" i="1"/>
  <c r="P861" i="1"/>
  <c r="P859" i="1"/>
  <c r="P856" i="1"/>
  <c r="P853" i="1"/>
  <c r="P851" i="1"/>
  <c r="P849" i="1"/>
  <c r="P847" i="1"/>
  <c r="P845" i="1"/>
  <c r="P843" i="1"/>
  <c r="P841" i="1"/>
  <c r="P839" i="1"/>
  <c r="P837" i="1"/>
  <c r="P835" i="1"/>
  <c r="P833" i="1"/>
  <c r="P831" i="1"/>
  <c r="P829" i="1"/>
  <c r="P826" i="1"/>
  <c r="P824" i="1"/>
  <c r="P822" i="1"/>
  <c r="P820" i="1"/>
  <c r="P818" i="1"/>
  <c r="P816" i="1"/>
  <c r="P814" i="1"/>
  <c r="P812" i="1"/>
  <c r="P810" i="1"/>
  <c r="P808" i="1"/>
  <c r="P806" i="1"/>
  <c r="P804" i="1"/>
  <c r="P802" i="1"/>
  <c r="P800" i="1"/>
  <c r="P798" i="1"/>
  <c r="P796" i="1"/>
  <c r="P794" i="1"/>
  <c r="P792" i="1"/>
  <c r="P790" i="1"/>
  <c r="P788" i="1"/>
  <c r="P786" i="1"/>
  <c r="P784" i="1"/>
  <c r="P782" i="1"/>
  <c r="P779" i="1"/>
  <c r="P777" i="1"/>
  <c r="P775" i="1"/>
  <c r="P773" i="1"/>
  <c r="P771" i="1"/>
  <c r="P769" i="1"/>
  <c r="P767" i="1"/>
  <c r="P765" i="1"/>
  <c r="P763" i="1"/>
  <c r="P761" i="1"/>
  <c r="P759" i="1"/>
  <c r="P757" i="1"/>
  <c r="P755" i="1"/>
  <c r="P753" i="1"/>
  <c r="P751" i="1"/>
  <c r="P749" i="1"/>
  <c r="P747" i="1"/>
  <c r="P745" i="1"/>
  <c r="P743" i="1"/>
  <c r="P741" i="1"/>
  <c r="P739" i="1"/>
  <c r="P736" i="1"/>
  <c r="P734" i="1"/>
  <c r="P732" i="1"/>
  <c r="P729" i="1"/>
  <c r="P727" i="1"/>
  <c r="P725" i="1"/>
  <c r="P723" i="1"/>
  <c r="P721" i="1"/>
  <c r="P719" i="1"/>
  <c r="P717" i="1"/>
  <c r="P715" i="1"/>
  <c r="P713" i="1"/>
  <c r="P711" i="1"/>
  <c r="P709" i="1"/>
  <c r="P707" i="1"/>
  <c r="P705" i="1"/>
  <c r="P703" i="1"/>
  <c r="P701" i="1"/>
  <c r="P699" i="1"/>
  <c r="P697" i="1"/>
  <c r="P695" i="1"/>
  <c r="P693" i="1"/>
  <c r="P691" i="1"/>
  <c r="P689" i="1"/>
  <c r="P687" i="1"/>
  <c r="P685" i="1"/>
  <c r="P683" i="1"/>
  <c r="P681" i="1"/>
  <c r="P679" i="1"/>
  <c r="P677" i="1"/>
  <c r="P675" i="1"/>
  <c r="P673" i="1"/>
  <c r="P671" i="1"/>
  <c r="P669" i="1"/>
  <c r="P667" i="1"/>
  <c r="P665" i="1"/>
  <c r="P663" i="1"/>
  <c r="P661" i="1"/>
  <c r="P659" i="1"/>
  <c r="P657" i="1"/>
  <c r="P655" i="1"/>
  <c r="P653" i="1"/>
  <c r="P651" i="1"/>
  <c r="P649" i="1"/>
  <c r="P647" i="1"/>
  <c r="P645" i="1"/>
  <c r="P643" i="1"/>
  <c r="P641" i="1"/>
  <c r="P639" i="1"/>
  <c r="P637" i="1"/>
  <c r="P635" i="1"/>
  <c r="P633" i="1"/>
  <c r="P631" i="1"/>
  <c r="P629" i="1"/>
  <c r="P627" i="1"/>
  <c r="P625" i="1"/>
  <c r="P623" i="1"/>
  <c r="P621" i="1"/>
  <c r="P619" i="1"/>
  <c r="P617" i="1"/>
  <c r="P615" i="1"/>
  <c r="P613" i="1"/>
  <c r="P611" i="1"/>
  <c r="P609" i="1"/>
  <c r="P607" i="1"/>
  <c r="P605" i="1"/>
  <c r="P603" i="1"/>
  <c r="P601" i="1"/>
  <c r="P599" i="1"/>
  <c r="P597" i="1"/>
  <c r="P595" i="1"/>
  <c r="P592" i="1"/>
  <c r="P590" i="1"/>
  <c r="P587" i="1"/>
  <c r="P585" i="1"/>
  <c r="P583" i="1"/>
  <c r="P581" i="1"/>
  <c r="P579" i="1"/>
  <c r="P577" i="1"/>
  <c r="P575" i="1"/>
  <c r="P573" i="1"/>
  <c r="P571" i="1"/>
  <c r="P569" i="1"/>
  <c r="P567" i="1"/>
  <c r="P565" i="1"/>
  <c r="P563" i="1"/>
  <c r="P561" i="1"/>
  <c r="P558" i="1"/>
  <c r="P556" i="1"/>
  <c r="P554" i="1"/>
  <c r="P552" i="1"/>
  <c r="P550" i="1"/>
  <c r="P548" i="1"/>
  <c r="P546" i="1"/>
  <c r="P544" i="1"/>
  <c r="P542" i="1"/>
  <c r="P540" i="1"/>
  <c r="P538" i="1"/>
  <c r="P536" i="1"/>
  <c r="P534" i="1"/>
  <c r="P532" i="1"/>
  <c r="P530" i="1"/>
  <c r="P528" i="1"/>
  <c r="P526" i="1"/>
  <c r="P524" i="1"/>
  <c r="P522" i="1"/>
  <c r="P520" i="1"/>
  <c r="P518" i="1"/>
  <c r="P516" i="1"/>
  <c r="P514" i="1"/>
  <c r="P512" i="1"/>
  <c r="P510" i="1"/>
  <c r="P508" i="1"/>
  <c r="P506" i="1"/>
  <c r="P504" i="1"/>
  <c r="P502" i="1"/>
  <c r="P500" i="1"/>
  <c r="P498" i="1"/>
  <c r="P496" i="1"/>
  <c r="P494" i="1"/>
  <c r="P492" i="1"/>
  <c r="P490" i="1"/>
  <c r="P488" i="1"/>
  <c r="P486" i="1"/>
  <c r="P484" i="1"/>
  <c r="P482" i="1"/>
  <c r="P480" i="1"/>
  <c r="P478" i="1"/>
  <c r="P476" i="1"/>
  <c r="P474" i="1"/>
  <c r="P472" i="1"/>
  <c r="P470" i="1"/>
  <c r="P468" i="1"/>
  <c r="P466" i="1"/>
  <c r="P464" i="1"/>
  <c r="P462" i="1"/>
  <c r="P460" i="1"/>
  <c r="P458" i="1"/>
  <c r="P456" i="1"/>
  <c r="P454" i="1"/>
  <c r="P452" i="1"/>
  <c r="P450" i="1"/>
  <c r="P448" i="1"/>
  <c r="P446" i="1"/>
  <c r="P444" i="1"/>
  <c r="P442" i="1"/>
  <c r="P440" i="1"/>
  <c r="P438" i="1"/>
  <c r="P436" i="1"/>
  <c r="P434" i="1"/>
  <c r="P432" i="1"/>
  <c r="P430" i="1"/>
  <c r="P428" i="1"/>
  <c r="P426" i="1"/>
  <c r="P424" i="1"/>
  <c r="P422" i="1"/>
  <c r="P420" i="1"/>
  <c r="P418" i="1"/>
  <c r="P416" i="1"/>
  <c r="P414" i="1"/>
  <c r="P412" i="1"/>
  <c r="P410" i="1"/>
  <c r="P408" i="1"/>
  <c r="P406" i="1"/>
  <c r="P404" i="1"/>
  <c r="P402" i="1"/>
  <c r="P399" i="1"/>
  <c r="P397" i="1"/>
  <c r="P395" i="1"/>
  <c r="P393" i="1"/>
  <c r="P391" i="1"/>
  <c r="P389" i="1"/>
  <c r="P387" i="1"/>
  <c r="P385" i="1"/>
  <c r="P383" i="1"/>
  <c r="P381" i="1"/>
  <c r="P379" i="1"/>
  <c r="P377" i="1"/>
  <c r="P375" i="1"/>
  <c r="P373" i="1"/>
  <c r="P371" i="1"/>
  <c r="P369" i="1"/>
  <c r="P367" i="1"/>
  <c r="P365" i="1"/>
  <c r="P363" i="1"/>
  <c r="P361" i="1"/>
  <c r="P359" i="1"/>
  <c r="P357" i="1"/>
  <c r="P355" i="1"/>
  <c r="P353" i="1"/>
  <c r="P351" i="1"/>
  <c r="P349" i="1"/>
  <c r="P347" i="1"/>
  <c r="P345" i="1"/>
  <c r="P343" i="1"/>
  <c r="P341" i="1"/>
  <c r="P339" i="1"/>
  <c r="P337" i="1"/>
  <c r="P335" i="1"/>
  <c r="P333" i="1"/>
  <c r="P331" i="1"/>
  <c r="P329" i="1"/>
  <c r="P327" i="1"/>
  <c r="P325" i="1"/>
  <c r="P323" i="1"/>
  <c r="P321" i="1"/>
  <c r="P319" i="1"/>
  <c r="P317" i="1"/>
  <c r="P315" i="1"/>
  <c r="P313" i="1"/>
  <c r="P311" i="1"/>
  <c r="P309" i="1"/>
  <c r="P307" i="1"/>
  <c r="P305" i="1"/>
  <c r="P303" i="1"/>
  <c r="P301" i="1"/>
  <c r="P299" i="1"/>
  <c r="P297" i="1"/>
  <c r="P295" i="1"/>
  <c r="P293" i="1"/>
  <c r="P291" i="1"/>
  <c r="P289" i="1"/>
  <c r="P287" i="1"/>
  <c r="P285" i="1"/>
  <c r="P283" i="1"/>
  <c r="P281" i="1"/>
  <c r="P279" i="1"/>
  <c r="P277" i="1"/>
  <c r="P275" i="1"/>
  <c r="P273" i="1"/>
  <c r="P271" i="1"/>
  <c r="P269" i="1"/>
  <c r="P267" i="1"/>
  <c r="P265" i="1"/>
  <c r="P263" i="1"/>
  <c r="P261" i="1"/>
  <c r="P259" i="1"/>
  <c r="P257" i="1"/>
  <c r="P255" i="1"/>
  <c r="P253" i="1"/>
  <c r="P251" i="1"/>
  <c r="P249" i="1"/>
  <c r="P247" i="1"/>
  <c r="P245" i="1"/>
  <c r="P243" i="1"/>
  <c r="P241" i="1"/>
  <c r="P239" i="1"/>
  <c r="P237" i="1"/>
  <c r="P235" i="1"/>
  <c r="P233" i="1"/>
  <c r="P231" i="1"/>
  <c r="P228" i="1"/>
  <c r="P226" i="1"/>
  <c r="P224" i="1"/>
  <c r="P222" i="1"/>
  <c r="P220" i="1"/>
  <c r="P218" i="1"/>
  <c r="P216" i="1"/>
  <c r="P214" i="1"/>
  <c r="P212" i="1"/>
  <c r="P210" i="1"/>
  <c r="P208" i="1"/>
  <c r="P206" i="1"/>
  <c r="P204" i="1"/>
  <c r="P202" i="1"/>
  <c r="P200" i="1"/>
  <c r="P198" i="1"/>
  <c r="P196" i="1"/>
  <c r="P194" i="1"/>
  <c r="P192" i="1"/>
  <c r="P190" i="1"/>
  <c r="P188" i="1"/>
  <c r="P186" i="1"/>
  <c r="P184" i="1"/>
  <c r="P182" i="1"/>
  <c r="P180" i="1"/>
  <c r="P178" i="1"/>
  <c r="P176" i="1"/>
  <c r="P174" i="1"/>
  <c r="P172" i="1"/>
  <c r="P170" i="1"/>
  <c r="P168" i="1"/>
  <c r="P166" i="1"/>
  <c r="P164" i="1"/>
  <c r="P162" i="1"/>
  <c r="P160" i="1"/>
  <c r="P158" i="1"/>
  <c r="P156" i="1"/>
  <c r="P154" i="1"/>
  <c r="P152" i="1"/>
  <c r="P150" i="1"/>
  <c r="P148" i="1"/>
  <c r="P146" i="1"/>
  <c r="P144" i="1"/>
  <c r="P142" i="1"/>
  <c r="P140" i="1"/>
  <c r="P138" i="1"/>
  <c r="P136" i="1"/>
  <c r="P134" i="1"/>
  <c r="P132" i="1"/>
  <c r="P130" i="1"/>
  <c r="P128" i="1"/>
  <c r="P126" i="1"/>
  <c r="P124" i="1"/>
  <c r="P122" i="1"/>
  <c r="P120" i="1"/>
  <c r="P118" i="1"/>
  <c r="P116" i="1"/>
  <c r="P114" i="1"/>
  <c r="P112" i="1"/>
  <c r="P110" i="1"/>
  <c r="P108" i="1"/>
  <c r="P106" i="1"/>
  <c r="P104" i="1"/>
  <c r="P102" i="1"/>
  <c r="P100" i="1"/>
  <c r="P98" i="1"/>
  <c r="P96" i="1"/>
  <c r="P94" i="1"/>
  <c r="P92" i="1"/>
  <c r="P90" i="1"/>
  <c r="P88" i="1"/>
  <c r="P86" i="1"/>
  <c r="P84" i="1"/>
  <c r="P82" i="1"/>
  <c r="P80" i="1"/>
  <c r="P78" i="1"/>
  <c r="P76" i="1"/>
  <c r="P74" i="1"/>
  <c r="P72" i="1"/>
  <c r="P70" i="1"/>
  <c r="P68" i="1"/>
  <c r="P66" i="1"/>
  <c r="P64" i="1"/>
  <c r="P62" i="1"/>
  <c r="P60" i="1"/>
  <c r="P58" i="1"/>
  <c r="P56" i="1"/>
  <c r="P54" i="1"/>
  <c r="P52" i="1"/>
  <c r="P50" i="1"/>
  <c r="P48" i="1"/>
  <c r="P46" i="1"/>
  <c r="P44" i="1"/>
  <c r="P42" i="1"/>
  <c r="P40" i="1"/>
  <c r="P38" i="1"/>
  <c r="P36" i="1"/>
  <c r="P34" i="1"/>
  <c r="P32" i="1"/>
  <c r="P30" i="1"/>
  <c r="P28" i="1"/>
  <c r="P26" i="1"/>
  <c r="P24" i="1"/>
  <c r="P22" i="1"/>
  <c r="P20" i="1"/>
  <c r="P18" i="1"/>
  <c r="P16" i="1"/>
  <c r="P14" i="1"/>
  <c r="O6" i="1" l="1"/>
  <c r="K614" i="1" l="1"/>
  <c r="I614" i="1"/>
  <c r="K959" i="1" l="1"/>
  <c r="I959" i="1"/>
  <c r="K557" i="1" l="1"/>
  <c r="I557" i="1"/>
  <c r="M557" i="1"/>
  <c r="K852" i="1"/>
  <c r="I852" i="1"/>
  <c r="I728" i="1"/>
  <c r="K728" i="1"/>
  <c r="M728" i="1"/>
  <c r="M852" i="1"/>
  <c r="K735" i="1"/>
  <c r="I735" i="1"/>
  <c r="M735" i="1"/>
  <c r="K724" i="1"/>
  <c r="I724" i="1"/>
  <c r="M726" i="1"/>
  <c r="K726" i="1"/>
  <c r="I726" i="1"/>
  <c r="M724" i="1"/>
  <c r="M949" i="1" l="1"/>
  <c r="K949" i="1"/>
  <c r="I949" i="1"/>
  <c r="M955" i="1"/>
  <c r="K955" i="1"/>
  <c r="I955" i="1"/>
  <c r="M945" i="1"/>
  <c r="K945" i="1"/>
  <c r="I945" i="1"/>
  <c r="M942" i="1"/>
  <c r="K942" i="1"/>
  <c r="I942" i="1"/>
  <c r="K722" i="1" l="1"/>
  <c r="I722" i="1"/>
  <c r="M722" i="1"/>
  <c r="K922" i="1"/>
  <c r="I922" i="1"/>
  <c r="M922" i="1"/>
  <c r="K227" i="1"/>
  <c r="I227" i="1"/>
  <c r="M227" i="1"/>
  <c r="M398" i="1"/>
  <c r="K398" i="1"/>
  <c r="I398" i="1"/>
  <c r="M959" i="1" l="1"/>
  <c r="M720" i="1"/>
  <c r="K720" i="1"/>
  <c r="I720" i="1"/>
  <c r="K920" i="1" l="1"/>
  <c r="I920" i="1"/>
  <c r="M947" i="1" l="1"/>
  <c r="M957" i="1"/>
  <c r="M825" i="1"/>
  <c r="M953" i="1"/>
  <c r="M951" i="1"/>
  <c r="M939" i="1"/>
  <c r="M937" i="1"/>
  <c r="M935" i="1"/>
  <c r="M933" i="1"/>
  <c r="M931" i="1"/>
  <c r="M928" i="1"/>
  <c r="M925" i="1"/>
  <c r="M920" i="1"/>
  <c r="M918" i="1"/>
  <c r="M916" i="1"/>
  <c r="M914" i="1"/>
  <c r="M912" i="1"/>
  <c r="M910" i="1"/>
  <c r="M908" i="1"/>
  <c r="M906" i="1"/>
  <c r="M904" i="1"/>
  <c r="M902" i="1"/>
  <c r="M900" i="1"/>
  <c r="M898" i="1"/>
  <c r="M896" i="1"/>
  <c r="M894" i="1"/>
  <c r="M892" i="1"/>
  <c r="M890" i="1"/>
  <c r="M888" i="1"/>
  <c r="M886" i="1"/>
  <c r="M884" i="1"/>
  <c r="M882" i="1"/>
  <c r="M880" i="1"/>
  <c r="M878" i="1"/>
  <c r="M876" i="1"/>
  <c r="M874" i="1"/>
  <c r="M872" i="1"/>
  <c r="M870" i="1"/>
  <c r="M868" i="1"/>
  <c r="M866" i="1"/>
  <c r="M864" i="1"/>
  <c r="M862" i="1"/>
  <c r="M860" i="1"/>
  <c r="M858" i="1"/>
  <c r="M855" i="1"/>
  <c r="M850" i="1"/>
  <c r="M848" i="1"/>
  <c r="M846" i="1"/>
  <c r="M844" i="1"/>
  <c r="M842" i="1"/>
  <c r="M840" i="1"/>
  <c r="M838" i="1"/>
  <c r="M836" i="1"/>
  <c r="M834" i="1"/>
  <c r="M832" i="1"/>
  <c r="M830" i="1"/>
  <c r="M828" i="1"/>
  <c r="M823" i="1"/>
  <c r="M821" i="1"/>
  <c r="M819" i="1"/>
  <c r="M817" i="1"/>
  <c r="M815" i="1"/>
  <c r="M813" i="1"/>
  <c r="M811" i="1"/>
  <c r="M809" i="1"/>
  <c r="M807" i="1"/>
  <c r="M805" i="1"/>
  <c r="M803" i="1"/>
  <c r="M801" i="1"/>
  <c r="M799" i="1"/>
  <c r="M797" i="1"/>
  <c r="M795" i="1"/>
  <c r="M793" i="1"/>
  <c r="M791" i="1"/>
  <c r="M789" i="1"/>
  <c r="M787" i="1"/>
  <c r="M785" i="1"/>
  <c r="M783" i="1"/>
  <c r="M781" i="1"/>
  <c r="M778" i="1"/>
  <c r="M776" i="1"/>
  <c r="M774" i="1"/>
  <c r="M772" i="1"/>
  <c r="M770" i="1"/>
  <c r="M768" i="1"/>
  <c r="M766" i="1"/>
  <c r="M764" i="1"/>
  <c r="M762" i="1"/>
  <c r="M760" i="1"/>
  <c r="M758" i="1"/>
  <c r="M756" i="1"/>
  <c r="M754" i="1"/>
  <c r="M752" i="1"/>
  <c r="M750" i="1"/>
  <c r="M748" i="1"/>
  <c r="M746" i="1"/>
  <c r="M744" i="1"/>
  <c r="M742" i="1"/>
  <c r="M740" i="1"/>
  <c r="M738" i="1"/>
  <c r="M733" i="1"/>
  <c r="M731" i="1"/>
  <c r="M718" i="1"/>
  <c r="M716" i="1"/>
  <c r="M714" i="1"/>
  <c r="M712" i="1"/>
  <c r="M710" i="1"/>
  <c r="M708" i="1"/>
  <c r="M706" i="1"/>
  <c r="M704" i="1"/>
  <c r="M702" i="1"/>
  <c r="M700" i="1"/>
  <c r="M698" i="1"/>
  <c r="M696" i="1"/>
  <c r="M694" i="1"/>
  <c r="M692" i="1"/>
  <c r="M690" i="1"/>
  <c r="M688" i="1"/>
  <c r="M686" i="1"/>
  <c r="M684" i="1"/>
  <c r="M682" i="1"/>
  <c r="M680" i="1"/>
  <c r="M678" i="1"/>
  <c r="M676" i="1"/>
  <c r="M674" i="1"/>
  <c r="M672" i="1"/>
  <c r="M670" i="1"/>
  <c r="M668" i="1"/>
  <c r="M666" i="1"/>
  <c r="M664" i="1"/>
  <c r="M662" i="1"/>
  <c r="M660" i="1"/>
  <c r="M658" i="1"/>
  <c r="M656" i="1"/>
  <c r="M654" i="1"/>
  <c r="M652" i="1"/>
  <c r="M650" i="1"/>
  <c r="M648" i="1"/>
  <c r="M646" i="1"/>
  <c r="M644" i="1"/>
  <c r="M642" i="1"/>
  <c r="M640" i="1"/>
  <c r="M638" i="1"/>
  <c r="M636" i="1"/>
  <c r="M634" i="1"/>
  <c r="M632" i="1"/>
  <c r="M630" i="1"/>
  <c r="M628" i="1"/>
  <c r="M626" i="1"/>
  <c r="M624" i="1"/>
  <c r="M622" i="1"/>
  <c r="M620" i="1"/>
  <c r="M618" i="1"/>
  <c r="M616" i="1"/>
  <c r="M614" i="1"/>
  <c r="M612" i="1"/>
  <c r="M610" i="1"/>
  <c r="M608" i="1"/>
  <c r="M606" i="1"/>
  <c r="M604" i="1"/>
  <c r="M602" i="1"/>
  <c r="M600" i="1"/>
  <c r="M598" i="1"/>
  <c r="M596" i="1"/>
  <c r="M594" i="1"/>
  <c r="M591" i="1"/>
  <c r="M589" i="1"/>
  <c r="M586" i="1"/>
  <c r="M584" i="1"/>
  <c r="M582" i="1"/>
  <c r="M580" i="1"/>
  <c r="M578" i="1"/>
  <c r="M576" i="1"/>
  <c r="M574" i="1"/>
  <c r="M572" i="1"/>
  <c r="M570" i="1"/>
  <c r="M568" i="1"/>
  <c r="M566" i="1"/>
  <c r="M564" i="1"/>
  <c r="M562" i="1"/>
  <c r="M560" i="1"/>
  <c r="M555" i="1"/>
  <c r="M553" i="1"/>
  <c r="M551" i="1"/>
  <c r="M549" i="1"/>
  <c r="M547" i="1"/>
  <c r="M545" i="1"/>
  <c r="M543" i="1"/>
  <c r="M541" i="1"/>
  <c r="M539" i="1"/>
  <c r="M537" i="1"/>
  <c r="M535" i="1"/>
  <c r="M533" i="1"/>
  <c r="M531" i="1"/>
  <c r="M529" i="1"/>
  <c r="M527" i="1"/>
  <c r="M525" i="1"/>
  <c r="M523" i="1"/>
  <c r="M521" i="1"/>
  <c r="M519" i="1"/>
  <c r="M517" i="1"/>
  <c r="M515" i="1"/>
  <c r="M513" i="1"/>
  <c r="M511" i="1"/>
  <c r="M509" i="1"/>
  <c r="M507" i="1"/>
  <c r="M505" i="1"/>
  <c r="M503" i="1"/>
  <c r="M501" i="1"/>
  <c r="M499" i="1"/>
  <c r="M497" i="1"/>
  <c r="M495" i="1"/>
  <c r="M493" i="1"/>
  <c r="M491" i="1"/>
  <c r="M489" i="1"/>
  <c r="M487" i="1"/>
  <c r="M485" i="1"/>
  <c r="M483" i="1"/>
  <c r="M481" i="1"/>
  <c r="M479" i="1"/>
  <c r="M477" i="1"/>
  <c r="M475" i="1"/>
  <c r="M473" i="1"/>
  <c r="M471" i="1"/>
  <c r="M469" i="1"/>
  <c r="M467" i="1"/>
  <c r="M465" i="1"/>
  <c r="M463" i="1"/>
  <c r="M461" i="1"/>
  <c r="M459" i="1"/>
  <c r="M457" i="1"/>
  <c r="M455" i="1"/>
  <c r="M453" i="1"/>
  <c r="M451" i="1"/>
  <c r="M449" i="1"/>
  <c r="M447" i="1"/>
  <c r="M445" i="1"/>
  <c r="M443" i="1"/>
  <c r="M441" i="1"/>
  <c r="M439" i="1"/>
  <c r="M437" i="1"/>
  <c r="M435" i="1"/>
  <c r="M433" i="1"/>
  <c r="M431" i="1"/>
  <c r="M429" i="1"/>
  <c r="M427" i="1"/>
  <c r="M425" i="1"/>
  <c r="M423" i="1"/>
  <c r="M421" i="1"/>
  <c r="M419" i="1"/>
  <c r="M417" i="1"/>
  <c r="M415" i="1"/>
  <c r="M413" i="1"/>
  <c r="M411" i="1"/>
  <c r="M409" i="1"/>
  <c r="M407" i="1"/>
  <c r="M405" i="1"/>
  <c r="M403" i="1"/>
  <c r="M401" i="1"/>
  <c r="M396" i="1"/>
  <c r="M394" i="1"/>
  <c r="M392" i="1"/>
  <c r="M390" i="1"/>
  <c r="M388" i="1"/>
  <c r="M386" i="1"/>
  <c r="M384" i="1"/>
  <c r="M382" i="1"/>
  <c r="M380" i="1"/>
  <c r="M378" i="1"/>
  <c r="M376" i="1"/>
  <c r="M374" i="1"/>
  <c r="M372" i="1"/>
  <c r="M370" i="1"/>
  <c r="M368" i="1"/>
  <c r="M366" i="1"/>
  <c r="M364" i="1"/>
  <c r="M362" i="1"/>
  <c r="M360" i="1"/>
  <c r="M358" i="1"/>
  <c r="M356" i="1"/>
  <c r="M354" i="1"/>
  <c r="M352" i="1"/>
  <c r="M350" i="1"/>
  <c r="M348" i="1"/>
  <c r="M346" i="1"/>
  <c r="M344" i="1"/>
  <c r="M342" i="1"/>
  <c r="M340" i="1"/>
  <c r="M338" i="1"/>
  <c r="M336" i="1"/>
  <c r="M334" i="1"/>
  <c r="M332" i="1"/>
  <c r="M330" i="1"/>
  <c r="M328" i="1"/>
  <c r="M326" i="1"/>
  <c r="M324" i="1"/>
  <c r="M322" i="1"/>
  <c r="M320" i="1"/>
  <c r="M318" i="1"/>
  <c r="M316" i="1"/>
  <c r="M314" i="1"/>
  <c r="M312" i="1"/>
  <c r="M310" i="1"/>
  <c r="M308" i="1"/>
  <c r="M306" i="1"/>
  <c r="M304" i="1"/>
  <c r="M302" i="1"/>
  <c r="M300" i="1"/>
  <c r="M298" i="1"/>
  <c r="M296" i="1"/>
  <c r="M294" i="1"/>
  <c r="M292" i="1"/>
  <c r="M290" i="1"/>
  <c r="M288" i="1"/>
  <c r="M286" i="1"/>
  <c r="M284" i="1"/>
  <c r="M282" i="1"/>
  <c r="M280" i="1"/>
  <c r="M278" i="1"/>
  <c r="M276" i="1"/>
  <c r="M274" i="1"/>
  <c r="M272" i="1"/>
  <c r="M270" i="1"/>
  <c r="M268" i="1"/>
  <c r="M266" i="1"/>
  <c r="M264" i="1"/>
  <c r="M262" i="1"/>
  <c r="M260" i="1"/>
  <c r="M258" i="1"/>
  <c r="M256" i="1"/>
  <c r="M254" i="1"/>
  <c r="M252" i="1"/>
  <c r="M250" i="1"/>
  <c r="M248" i="1"/>
  <c r="M246" i="1"/>
  <c r="M244" i="1"/>
  <c r="M242" i="1"/>
  <c r="M240" i="1"/>
  <c r="M238" i="1"/>
  <c r="M236" i="1"/>
  <c r="M234" i="1"/>
  <c r="M232" i="1"/>
  <c r="M230" i="1"/>
  <c r="M225" i="1"/>
  <c r="M223" i="1"/>
  <c r="M221" i="1"/>
  <c r="M219" i="1"/>
  <c r="M217" i="1"/>
  <c r="M215" i="1"/>
  <c r="M213" i="1"/>
  <c r="M211" i="1"/>
  <c r="M209" i="1"/>
  <c r="M207" i="1"/>
  <c r="M205" i="1"/>
  <c r="M203" i="1"/>
  <c r="M201" i="1"/>
  <c r="M199" i="1"/>
  <c r="M197" i="1"/>
  <c r="M195" i="1"/>
  <c r="M193" i="1"/>
  <c r="M191" i="1"/>
  <c r="M189" i="1"/>
  <c r="M187" i="1"/>
  <c r="M185" i="1"/>
  <c r="M183" i="1"/>
  <c r="M181" i="1"/>
  <c r="M179" i="1"/>
  <c r="M177" i="1"/>
  <c r="M175" i="1"/>
  <c r="M173" i="1"/>
  <c r="M171" i="1"/>
  <c r="M169" i="1"/>
  <c r="M167" i="1"/>
  <c r="M165" i="1"/>
  <c r="M163" i="1"/>
  <c r="M161" i="1"/>
  <c r="M159" i="1"/>
  <c r="M157" i="1"/>
  <c r="M155" i="1"/>
  <c r="M153" i="1"/>
  <c r="M151" i="1"/>
  <c r="M149" i="1"/>
  <c r="M147" i="1"/>
  <c r="M145" i="1"/>
  <c r="M143" i="1"/>
  <c r="M141" i="1"/>
  <c r="M139" i="1"/>
  <c r="M137" i="1"/>
  <c r="M135" i="1"/>
  <c r="M133" i="1"/>
  <c r="M131" i="1"/>
  <c r="M129" i="1"/>
  <c r="M127" i="1"/>
  <c r="M125" i="1"/>
  <c r="M123" i="1"/>
  <c r="M121" i="1"/>
  <c r="M119" i="1"/>
  <c r="M117" i="1"/>
  <c r="M115" i="1"/>
  <c r="M113" i="1"/>
  <c r="M111" i="1"/>
  <c r="M109" i="1"/>
  <c r="M107" i="1"/>
  <c r="M105" i="1"/>
  <c r="M103" i="1"/>
  <c r="M101" i="1"/>
  <c r="M99" i="1"/>
  <c r="M97" i="1"/>
  <c r="M95" i="1"/>
  <c r="M93" i="1"/>
  <c r="M91" i="1"/>
  <c r="M89" i="1"/>
  <c r="M87" i="1"/>
  <c r="M85" i="1"/>
  <c r="M83" i="1"/>
  <c r="M81" i="1"/>
  <c r="M79" i="1"/>
  <c r="M77" i="1"/>
  <c r="M75" i="1"/>
  <c r="M73" i="1"/>
  <c r="M71" i="1"/>
  <c r="M69" i="1"/>
  <c r="M67" i="1"/>
  <c r="M65" i="1"/>
  <c r="M63" i="1"/>
  <c r="M61" i="1"/>
  <c r="M59" i="1"/>
  <c r="M57" i="1"/>
  <c r="M55" i="1"/>
  <c r="M53" i="1"/>
  <c r="M51" i="1"/>
  <c r="M49" i="1"/>
  <c r="M47" i="1"/>
  <c r="M45" i="1"/>
  <c r="M43" i="1"/>
  <c r="M41" i="1"/>
  <c r="M39" i="1"/>
  <c r="M37" i="1"/>
  <c r="M35" i="1"/>
  <c r="M33" i="1"/>
  <c r="M31" i="1"/>
  <c r="M29" i="1"/>
  <c r="M27" i="1"/>
  <c r="M25" i="1"/>
  <c r="M23" i="1"/>
  <c r="M21" i="1"/>
  <c r="M19" i="1"/>
  <c r="M17" i="1"/>
  <c r="M15" i="1"/>
  <c r="M13" i="1"/>
  <c r="L7" i="1" s="1"/>
  <c r="K947" i="1"/>
  <c r="K957" i="1"/>
  <c r="K825" i="1"/>
  <c r="K953" i="1"/>
  <c r="K951" i="1"/>
  <c r="K939" i="1"/>
  <c r="K937" i="1"/>
  <c r="K935" i="1"/>
  <c r="K933" i="1"/>
  <c r="K931" i="1"/>
  <c r="K928" i="1"/>
  <c r="K925" i="1"/>
  <c r="K918" i="1"/>
  <c r="K916" i="1"/>
  <c r="K914" i="1"/>
  <c r="K912" i="1"/>
  <c r="K910" i="1"/>
  <c r="K908" i="1"/>
  <c r="K906" i="1"/>
  <c r="K904" i="1"/>
  <c r="K902" i="1"/>
  <c r="K900" i="1"/>
  <c r="K898" i="1"/>
  <c r="K896" i="1"/>
  <c r="K894" i="1"/>
  <c r="K892" i="1"/>
  <c r="K890" i="1"/>
  <c r="K888" i="1"/>
  <c r="K886" i="1"/>
  <c r="K884" i="1"/>
  <c r="K882" i="1"/>
  <c r="K880" i="1"/>
  <c r="K878" i="1"/>
  <c r="K876" i="1"/>
  <c r="K874" i="1"/>
  <c r="K872" i="1"/>
  <c r="K870" i="1"/>
  <c r="K868" i="1"/>
  <c r="K866" i="1"/>
  <c r="K864" i="1"/>
  <c r="K862" i="1"/>
  <c r="K860" i="1"/>
  <c r="K858" i="1"/>
  <c r="K855" i="1"/>
  <c r="K850" i="1"/>
  <c r="K848" i="1"/>
  <c r="K846" i="1"/>
  <c r="K844" i="1"/>
  <c r="K842" i="1"/>
  <c r="K840" i="1"/>
  <c r="K838" i="1"/>
  <c r="K836" i="1"/>
  <c r="K834" i="1"/>
  <c r="K832" i="1"/>
  <c r="K830" i="1"/>
  <c r="K828" i="1"/>
  <c r="K823" i="1"/>
  <c r="K821" i="1"/>
  <c r="K819" i="1"/>
  <c r="K817" i="1"/>
  <c r="K815" i="1"/>
  <c r="K813" i="1"/>
  <c r="K811" i="1"/>
  <c r="K809" i="1"/>
  <c r="K807" i="1"/>
  <c r="K805" i="1"/>
  <c r="K803" i="1"/>
  <c r="K801" i="1"/>
  <c r="K799" i="1"/>
  <c r="K797" i="1"/>
  <c r="K795" i="1"/>
  <c r="K793" i="1"/>
  <c r="K791" i="1"/>
  <c r="K789" i="1"/>
  <c r="K787" i="1"/>
  <c r="K785" i="1"/>
  <c r="K783" i="1"/>
  <c r="K781" i="1"/>
  <c r="K778" i="1"/>
  <c r="K776" i="1"/>
  <c r="K774" i="1"/>
  <c r="K772" i="1"/>
  <c r="K770" i="1"/>
  <c r="K768" i="1"/>
  <c r="K766" i="1"/>
  <c r="K764" i="1"/>
  <c r="K762" i="1"/>
  <c r="K760" i="1"/>
  <c r="K758" i="1"/>
  <c r="K756" i="1"/>
  <c r="K754" i="1"/>
  <c r="K752" i="1"/>
  <c r="K750" i="1"/>
  <c r="K748" i="1"/>
  <c r="K746" i="1"/>
  <c r="K744" i="1"/>
  <c r="K742" i="1"/>
  <c r="K740" i="1"/>
  <c r="K738" i="1"/>
  <c r="K733" i="1"/>
  <c r="K731" i="1"/>
  <c r="K718" i="1"/>
  <c r="K716" i="1"/>
  <c r="K714" i="1"/>
  <c r="K712" i="1"/>
  <c r="K710" i="1"/>
  <c r="K708" i="1"/>
  <c r="K706" i="1"/>
  <c r="K704" i="1"/>
  <c r="K702" i="1"/>
  <c r="K700" i="1"/>
  <c r="K698" i="1"/>
  <c r="K696" i="1"/>
  <c r="K694" i="1"/>
  <c r="K692" i="1"/>
  <c r="K690" i="1"/>
  <c r="K688" i="1"/>
  <c r="K686" i="1"/>
  <c r="K684" i="1"/>
  <c r="K682" i="1"/>
  <c r="K680" i="1"/>
  <c r="K678" i="1"/>
  <c r="K676" i="1"/>
  <c r="K674" i="1"/>
  <c r="K672" i="1"/>
  <c r="K670" i="1"/>
  <c r="K668" i="1"/>
  <c r="K666" i="1"/>
  <c r="K664" i="1"/>
  <c r="K662" i="1"/>
  <c r="K660" i="1"/>
  <c r="K658" i="1"/>
  <c r="K656" i="1"/>
  <c r="K654" i="1"/>
  <c r="K652" i="1"/>
  <c r="K650" i="1"/>
  <c r="K648" i="1"/>
  <c r="K646" i="1"/>
  <c r="K644" i="1"/>
  <c r="K642" i="1"/>
  <c r="K640" i="1"/>
  <c r="K638" i="1"/>
  <c r="K636" i="1"/>
  <c r="K634" i="1"/>
  <c r="K632" i="1"/>
  <c r="K630" i="1"/>
  <c r="K628" i="1"/>
  <c r="K626" i="1"/>
  <c r="K624" i="1"/>
  <c r="K622" i="1"/>
  <c r="K620" i="1"/>
  <c r="K618" i="1"/>
  <c r="K616" i="1"/>
  <c r="K612" i="1"/>
  <c r="K610" i="1"/>
  <c r="K608" i="1"/>
  <c r="K606" i="1"/>
  <c r="K604" i="1"/>
  <c r="K602" i="1"/>
  <c r="K600" i="1"/>
  <c r="K598" i="1"/>
  <c r="K596" i="1"/>
  <c r="K594" i="1"/>
  <c r="K591" i="1"/>
  <c r="K589" i="1"/>
  <c r="K586" i="1"/>
  <c r="K584" i="1"/>
  <c r="K582" i="1"/>
  <c r="K580" i="1"/>
  <c r="K578" i="1"/>
  <c r="K576" i="1"/>
  <c r="K574" i="1"/>
  <c r="K572" i="1"/>
  <c r="K570" i="1"/>
  <c r="K568" i="1"/>
  <c r="K566" i="1"/>
  <c r="K564" i="1"/>
  <c r="K562" i="1"/>
  <c r="K560" i="1"/>
  <c r="K555" i="1"/>
  <c r="K553" i="1"/>
  <c r="K551" i="1"/>
  <c r="K549" i="1"/>
  <c r="K547" i="1"/>
  <c r="K545" i="1"/>
  <c r="K543" i="1"/>
  <c r="K541" i="1"/>
  <c r="K539" i="1"/>
  <c r="K537" i="1"/>
  <c r="K535" i="1"/>
  <c r="K533" i="1"/>
  <c r="K531" i="1"/>
  <c r="K529" i="1"/>
  <c r="K527" i="1"/>
  <c r="K525" i="1"/>
  <c r="K523" i="1"/>
  <c r="K521" i="1"/>
  <c r="K519" i="1"/>
  <c r="K517" i="1"/>
  <c r="K515" i="1"/>
  <c r="K513" i="1"/>
  <c r="K511" i="1"/>
  <c r="K509" i="1"/>
  <c r="K507" i="1"/>
  <c r="K505" i="1"/>
  <c r="K503" i="1"/>
  <c r="K501" i="1"/>
  <c r="K499" i="1"/>
  <c r="K497" i="1"/>
  <c r="K495" i="1"/>
  <c r="K493" i="1"/>
  <c r="K491" i="1"/>
  <c r="K489" i="1"/>
  <c r="K487" i="1"/>
  <c r="K485" i="1"/>
  <c r="K483" i="1"/>
  <c r="K481" i="1"/>
  <c r="K479" i="1"/>
  <c r="K477" i="1"/>
  <c r="K475" i="1"/>
  <c r="K473" i="1"/>
  <c r="K471" i="1"/>
  <c r="K469" i="1"/>
  <c r="K467" i="1"/>
  <c r="K465" i="1"/>
  <c r="K463" i="1"/>
  <c r="K461" i="1"/>
  <c r="K459" i="1"/>
  <c r="K457" i="1"/>
  <c r="K455" i="1"/>
  <c r="K453" i="1"/>
  <c r="K451" i="1"/>
  <c r="K449" i="1"/>
  <c r="K447" i="1"/>
  <c r="K445" i="1"/>
  <c r="K443" i="1"/>
  <c r="K441" i="1"/>
  <c r="K439" i="1"/>
  <c r="K437" i="1"/>
  <c r="K435" i="1"/>
  <c r="K433" i="1"/>
  <c r="K431" i="1"/>
  <c r="K429" i="1"/>
  <c r="K427" i="1"/>
  <c r="K425" i="1"/>
  <c r="K423" i="1"/>
  <c r="K421" i="1"/>
  <c r="K419" i="1"/>
  <c r="K417" i="1"/>
  <c r="K415" i="1"/>
  <c r="K413" i="1"/>
  <c r="K411" i="1"/>
  <c r="K409" i="1"/>
  <c r="K407" i="1"/>
  <c r="K405" i="1"/>
  <c r="K403" i="1"/>
  <c r="K401" i="1"/>
  <c r="K396" i="1"/>
  <c r="K394" i="1"/>
  <c r="K392" i="1"/>
  <c r="K390" i="1"/>
  <c r="K388" i="1"/>
  <c r="K386" i="1"/>
  <c r="K384" i="1"/>
  <c r="K382" i="1"/>
  <c r="K380" i="1"/>
  <c r="K378" i="1"/>
  <c r="K376" i="1"/>
  <c r="K374" i="1"/>
  <c r="K372" i="1"/>
  <c r="K370" i="1"/>
  <c r="K368" i="1"/>
  <c r="K366" i="1"/>
  <c r="K364" i="1"/>
  <c r="K362" i="1"/>
  <c r="K360" i="1"/>
  <c r="K358" i="1"/>
  <c r="K356" i="1"/>
  <c r="K354" i="1"/>
  <c r="K352" i="1"/>
  <c r="K350" i="1"/>
  <c r="K348" i="1"/>
  <c r="K346" i="1"/>
  <c r="K344" i="1"/>
  <c r="K342" i="1"/>
  <c r="K340" i="1"/>
  <c r="K338" i="1"/>
  <c r="K336" i="1"/>
  <c r="K334" i="1"/>
  <c r="K332" i="1"/>
  <c r="K330" i="1"/>
  <c r="K328" i="1"/>
  <c r="K326" i="1"/>
  <c r="K324" i="1"/>
  <c r="K322" i="1"/>
  <c r="K320" i="1"/>
  <c r="K318" i="1"/>
  <c r="K316" i="1"/>
  <c r="K314" i="1"/>
  <c r="K312" i="1"/>
  <c r="K310" i="1"/>
  <c r="K308" i="1"/>
  <c r="K306" i="1"/>
  <c r="K304" i="1"/>
  <c r="K302" i="1"/>
  <c r="K300" i="1"/>
  <c r="K298" i="1"/>
  <c r="K296" i="1"/>
  <c r="K294" i="1"/>
  <c r="K292" i="1"/>
  <c r="K290" i="1"/>
  <c r="K288" i="1"/>
  <c r="K286" i="1"/>
  <c r="K284" i="1"/>
  <c r="K282" i="1"/>
  <c r="K280" i="1"/>
  <c r="K278" i="1"/>
  <c r="K276" i="1"/>
  <c r="K274" i="1"/>
  <c r="K272" i="1"/>
  <c r="K270" i="1"/>
  <c r="K268" i="1"/>
  <c r="K266" i="1"/>
  <c r="K264" i="1"/>
  <c r="K262" i="1"/>
  <c r="K260" i="1"/>
  <c r="K258" i="1"/>
  <c r="K256" i="1"/>
  <c r="K254" i="1"/>
  <c r="K252" i="1"/>
  <c r="K250" i="1"/>
  <c r="K248" i="1"/>
  <c r="K246" i="1"/>
  <c r="K244" i="1"/>
  <c r="K242" i="1"/>
  <c r="K240" i="1"/>
  <c r="K238" i="1"/>
  <c r="K236" i="1"/>
  <c r="K234" i="1"/>
  <c r="K232" i="1"/>
  <c r="K230" i="1"/>
  <c r="K225" i="1"/>
  <c r="K223" i="1"/>
  <c r="K221" i="1"/>
  <c r="K219" i="1"/>
  <c r="K217" i="1"/>
  <c r="K215" i="1"/>
  <c r="K213" i="1"/>
  <c r="K211" i="1"/>
  <c r="K209" i="1"/>
  <c r="K207" i="1"/>
  <c r="K205" i="1"/>
  <c r="K203" i="1"/>
  <c r="K201" i="1"/>
  <c r="K199" i="1"/>
  <c r="K197" i="1"/>
  <c r="K195" i="1"/>
  <c r="K193" i="1"/>
  <c r="K191" i="1"/>
  <c r="K189" i="1"/>
  <c r="K187" i="1"/>
  <c r="K185" i="1"/>
  <c r="K183" i="1"/>
  <c r="K181" i="1"/>
  <c r="K179" i="1"/>
  <c r="K177" i="1"/>
  <c r="K175" i="1"/>
  <c r="K173" i="1"/>
  <c r="K171" i="1"/>
  <c r="K169" i="1"/>
  <c r="K167" i="1"/>
  <c r="K165" i="1"/>
  <c r="K163" i="1"/>
  <c r="K161" i="1"/>
  <c r="K159" i="1"/>
  <c r="K157" i="1"/>
  <c r="K155" i="1"/>
  <c r="K153" i="1"/>
  <c r="K151" i="1"/>
  <c r="K149" i="1"/>
  <c r="K147" i="1"/>
  <c r="K145" i="1"/>
  <c r="K143" i="1"/>
  <c r="K141" i="1"/>
  <c r="K139" i="1"/>
  <c r="K137" i="1"/>
  <c r="K135" i="1"/>
  <c r="K133" i="1"/>
  <c r="K131" i="1"/>
  <c r="K129" i="1"/>
  <c r="K127" i="1"/>
  <c r="K125" i="1"/>
  <c r="K123" i="1"/>
  <c r="K121" i="1"/>
  <c r="K119" i="1"/>
  <c r="K117" i="1"/>
  <c r="K115" i="1"/>
  <c r="K113" i="1"/>
  <c r="K111" i="1"/>
  <c r="K109" i="1"/>
  <c r="K107" i="1"/>
  <c r="K105" i="1"/>
  <c r="K103" i="1"/>
  <c r="K101" i="1"/>
  <c r="K99" i="1"/>
  <c r="K97" i="1"/>
  <c r="K95" i="1"/>
  <c r="K93" i="1"/>
  <c r="K91" i="1"/>
  <c r="K89" i="1"/>
  <c r="K87" i="1"/>
  <c r="K85" i="1"/>
  <c r="K83" i="1"/>
  <c r="K81" i="1"/>
  <c r="K79" i="1"/>
  <c r="K77" i="1"/>
  <c r="K75" i="1"/>
  <c r="K73" i="1"/>
  <c r="K71" i="1"/>
  <c r="K69" i="1"/>
  <c r="K67" i="1"/>
  <c r="K65" i="1"/>
  <c r="K63" i="1"/>
  <c r="K61" i="1"/>
  <c r="K59" i="1"/>
  <c r="K57" i="1"/>
  <c r="K55" i="1"/>
  <c r="K53" i="1"/>
  <c r="K51" i="1"/>
  <c r="K49" i="1"/>
  <c r="K47" i="1"/>
  <c r="K45" i="1"/>
  <c r="K43" i="1"/>
  <c r="K41" i="1"/>
  <c r="K39" i="1"/>
  <c r="K37" i="1"/>
  <c r="K35" i="1"/>
  <c r="K33" i="1"/>
  <c r="K31" i="1"/>
  <c r="K29" i="1"/>
  <c r="K27" i="1"/>
  <c r="K25" i="1"/>
  <c r="K23" i="1"/>
  <c r="K21" i="1"/>
  <c r="K19" i="1"/>
  <c r="K17" i="1"/>
  <c r="K15" i="1"/>
  <c r="K13" i="1"/>
  <c r="J7" i="1" s="1"/>
  <c r="I947" i="1"/>
  <c r="I957" i="1"/>
  <c r="I825" i="1"/>
  <c r="I953" i="1"/>
  <c r="I951" i="1"/>
  <c r="I939" i="1"/>
  <c r="I937" i="1"/>
  <c r="I935" i="1"/>
  <c r="I933" i="1"/>
  <c r="I931" i="1"/>
  <c r="I928" i="1"/>
  <c r="I925" i="1"/>
  <c r="I918" i="1"/>
  <c r="I916" i="1"/>
  <c r="I914" i="1"/>
  <c r="I912" i="1"/>
  <c r="I910" i="1"/>
  <c r="I908" i="1"/>
  <c r="I906" i="1"/>
  <c r="I904" i="1"/>
  <c r="I902" i="1"/>
  <c r="I900" i="1"/>
  <c r="I898" i="1"/>
  <c r="I896" i="1"/>
  <c r="I894" i="1"/>
  <c r="I892" i="1"/>
  <c r="I890" i="1"/>
  <c r="I888" i="1"/>
  <c r="I886" i="1"/>
  <c r="I884" i="1"/>
  <c r="I882" i="1"/>
  <c r="I880" i="1"/>
  <c r="I878" i="1"/>
  <c r="I876" i="1"/>
  <c r="I874" i="1"/>
  <c r="I872" i="1"/>
  <c r="I870" i="1"/>
  <c r="I868" i="1"/>
  <c r="I866" i="1"/>
  <c r="I864" i="1"/>
  <c r="I862" i="1"/>
  <c r="I860" i="1"/>
  <c r="I858" i="1"/>
  <c r="I855" i="1"/>
  <c r="I850" i="1"/>
  <c r="I848" i="1"/>
  <c r="I846" i="1"/>
  <c r="I844" i="1"/>
  <c r="I842" i="1"/>
  <c r="I840" i="1"/>
  <c r="I838" i="1"/>
  <c r="I836" i="1"/>
  <c r="I834" i="1"/>
  <c r="I832" i="1"/>
  <c r="I830" i="1"/>
  <c r="I828" i="1"/>
  <c r="I823" i="1"/>
  <c r="I821" i="1"/>
  <c r="I819" i="1"/>
  <c r="I817" i="1"/>
  <c r="I815" i="1"/>
  <c r="I813" i="1"/>
  <c r="I811" i="1"/>
  <c r="I809" i="1"/>
  <c r="I807" i="1"/>
  <c r="I805" i="1"/>
  <c r="I803" i="1"/>
  <c r="I801" i="1"/>
  <c r="I799" i="1"/>
  <c r="I797" i="1"/>
  <c r="I795" i="1"/>
  <c r="I793" i="1"/>
  <c r="I791" i="1"/>
  <c r="I789" i="1"/>
  <c r="I787" i="1"/>
  <c r="I785" i="1"/>
  <c r="I783" i="1"/>
  <c r="I781" i="1"/>
  <c r="I778" i="1"/>
  <c r="I776" i="1"/>
  <c r="I774" i="1"/>
  <c r="I772" i="1"/>
  <c r="I770" i="1"/>
  <c r="I768" i="1"/>
  <c r="I766" i="1"/>
  <c r="I764" i="1"/>
  <c r="I762" i="1"/>
  <c r="I760" i="1"/>
  <c r="I758" i="1"/>
  <c r="I756" i="1"/>
  <c r="I754" i="1"/>
  <c r="I752" i="1"/>
  <c r="I750" i="1"/>
  <c r="I748" i="1"/>
  <c r="I746" i="1"/>
  <c r="I744" i="1"/>
  <c r="I742" i="1"/>
  <c r="I740" i="1"/>
  <c r="I738" i="1"/>
  <c r="I733" i="1"/>
  <c r="I731" i="1"/>
  <c r="I718" i="1"/>
  <c r="I716" i="1"/>
  <c r="I714" i="1"/>
  <c r="I712" i="1"/>
  <c r="I710" i="1"/>
  <c r="I708" i="1"/>
  <c r="I706" i="1"/>
  <c r="I704" i="1"/>
  <c r="I702" i="1"/>
  <c r="I700" i="1"/>
  <c r="I698" i="1"/>
  <c r="I696" i="1"/>
  <c r="I694" i="1"/>
  <c r="I692" i="1"/>
  <c r="I690" i="1"/>
  <c r="I688" i="1"/>
  <c r="I686" i="1"/>
  <c r="I684" i="1"/>
  <c r="I682" i="1"/>
  <c r="I680" i="1"/>
  <c r="I678" i="1"/>
  <c r="I676" i="1"/>
  <c r="I674" i="1"/>
  <c r="I672" i="1"/>
  <c r="I670" i="1"/>
  <c r="I668" i="1"/>
  <c r="I666" i="1"/>
  <c r="I664" i="1"/>
  <c r="I662" i="1"/>
  <c r="I660" i="1"/>
  <c r="I658" i="1"/>
  <c r="I656" i="1"/>
  <c r="I654" i="1"/>
  <c r="I652" i="1"/>
  <c r="I650" i="1"/>
  <c r="I648" i="1"/>
  <c r="I646" i="1"/>
  <c r="I644" i="1"/>
  <c r="I642" i="1"/>
  <c r="I640" i="1"/>
  <c r="I638" i="1"/>
  <c r="I636" i="1"/>
  <c r="I634" i="1"/>
  <c r="I632" i="1"/>
  <c r="I630" i="1"/>
  <c r="I628" i="1"/>
  <c r="I626" i="1"/>
  <c r="I624" i="1"/>
  <c r="I622" i="1"/>
  <c r="I620" i="1"/>
  <c r="I618" i="1"/>
  <c r="I616" i="1"/>
  <c r="I612" i="1"/>
  <c r="I610" i="1"/>
  <c r="I608" i="1"/>
  <c r="I606" i="1"/>
  <c r="I604" i="1"/>
  <c r="I602" i="1"/>
  <c r="I600" i="1"/>
  <c r="I598" i="1"/>
  <c r="I596" i="1"/>
  <c r="I594" i="1"/>
  <c r="I591" i="1"/>
  <c r="I589" i="1"/>
  <c r="I586" i="1"/>
  <c r="I584" i="1"/>
  <c r="I582" i="1"/>
  <c r="I580" i="1"/>
  <c r="I578" i="1"/>
  <c r="I576" i="1"/>
  <c r="I574" i="1"/>
  <c r="I572" i="1"/>
  <c r="I570" i="1"/>
  <c r="I568" i="1"/>
  <c r="I566" i="1"/>
  <c r="I564" i="1"/>
  <c r="I562" i="1"/>
  <c r="I560" i="1"/>
  <c r="I555" i="1"/>
  <c r="I553" i="1"/>
  <c r="I551" i="1"/>
  <c r="I549" i="1"/>
  <c r="I547" i="1"/>
  <c r="I545" i="1"/>
  <c r="I543" i="1"/>
  <c r="I541" i="1"/>
  <c r="I539" i="1"/>
  <c r="I537" i="1"/>
  <c r="I535" i="1"/>
  <c r="I533" i="1"/>
  <c r="I531" i="1"/>
  <c r="I529" i="1"/>
  <c r="I527" i="1"/>
  <c r="I525" i="1"/>
  <c r="I523" i="1"/>
  <c r="I521" i="1"/>
  <c r="I519" i="1"/>
  <c r="I517" i="1"/>
  <c r="I515" i="1"/>
  <c r="I513" i="1"/>
  <c r="I511" i="1"/>
  <c r="I509" i="1"/>
  <c r="I507" i="1"/>
  <c r="I505" i="1"/>
  <c r="I503" i="1"/>
  <c r="I501" i="1"/>
  <c r="I499" i="1"/>
  <c r="I497" i="1"/>
  <c r="I495" i="1"/>
  <c r="I493" i="1"/>
  <c r="I491" i="1"/>
  <c r="I489" i="1"/>
  <c r="I487" i="1"/>
  <c r="I485" i="1"/>
  <c r="I483" i="1"/>
  <c r="I481" i="1"/>
  <c r="I479" i="1"/>
  <c r="I477" i="1"/>
  <c r="I475" i="1"/>
  <c r="I473" i="1"/>
  <c r="I471" i="1"/>
  <c r="I469" i="1"/>
  <c r="I467" i="1"/>
  <c r="I465" i="1"/>
  <c r="I463" i="1"/>
  <c r="I461" i="1"/>
  <c r="I459" i="1"/>
  <c r="I457" i="1"/>
  <c r="I455" i="1"/>
  <c r="I453" i="1"/>
  <c r="I451" i="1"/>
  <c r="I449" i="1"/>
  <c r="I447" i="1"/>
  <c r="I445" i="1"/>
  <c r="I443" i="1"/>
  <c r="I441" i="1"/>
  <c r="I439" i="1"/>
  <c r="I437" i="1"/>
  <c r="I435" i="1"/>
  <c r="I433" i="1"/>
  <c r="I431" i="1"/>
  <c r="I429" i="1"/>
  <c r="I427" i="1"/>
  <c r="I425" i="1"/>
  <c r="I423" i="1"/>
  <c r="I421" i="1"/>
  <c r="I419" i="1"/>
  <c r="I417" i="1"/>
  <c r="I415" i="1"/>
  <c r="I413" i="1"/>
  <c r="I411" i="1"/>
  <c r="I409" i="1"/>
  <c r="I407" i="1"/>
  <c r="I405" i="1"/>
  <c r="I403" i="1"/>
  <c r="I401" i="1"/>
  <c r="I396" i="1"/>
  <c r="I394" i="1"/>
  <c r="I392" i="1"/>
  <c r="I390" i="1"/>
  <c r="I388" i="1"/>
  <c r="I386" i="1"/>
  <c r="I384" i="1"/>
  <c r="I382" i="1"/>
  <c r="I380" i="1"/>
  <c r="I378" i="1"/>
  <c r="I376" i="1"/>
  <c r="I374" i="1"/>
  <c r="I372" i="1"/>
  <c r="I370" i="1"/>
  <c r="I368" i="1"/>
  <c r="I366" i="1"/>
  <c r="I364" i="1"/>
  <c r="I362" i="1"/>
  <c r="I360" i="1"/>
  <c r="I358" i="1"/>
  <c r="I356" i="1"/>
  <c r="I354" i="1"/>
  <c r="I352" i="1"/>
  <c r="I350" i="1"/>
  <c r="I348" i="1"/>
  <c r="I346" i="1"/>
  <c r="I344" i="1"/>
  <c r="I342" i="1"/>
  <c r="I340" i="1"/>
  <c r="I338" i="1"/>
  <c r="I336" i="1"/>
  <c r="I334" i="1"/>
  <c r="I332" i="1"/>
  <c r="I330" i="1"/>
  <c r="I328" i="1"/>
  <c r="I326" i="1"/>
  <c r="I324" i="1"/>
  <c r="I322" i="1"/>
  <c r="I320" i="1"/>
  <c r="I318" i="1"/>
  <c r="I316" i="1"/>
  <c r="I314" i="1"/>
  <c r="I312" i="1"/>
  <c r="I310" i="1"/>
  <c r="I308" i="1"/>
  <c r="I306" i="1"/>
  <c r="I304" i="1"/>
  <c r="I302" i="1"/>
  <c r="I300" i="1"/>
  <c r="I298" i="1"/>
  <c r="I296" i="1"/>
  <c r="I294" i="1"/>
  <c r="I292" i="1"/>
  <c r="I290" i="1"/>
  <c r="I288" i="1"/>
  <c r="I286" i="1"/>
  <c r="I284" i="1"/>
  <c r="I282" i="1"/>
  <c r="I280" i="1"/>
  <c r="I278" i="1"/>
  <c r="I276" i="1"/>
  <c r="I274" i="1"/>
  <c r="I272" i="1"/>
  <c r="I270" i="1"/>
  <c r="I268" i="1"/>
  <c r="I266" i="1"/>
  <c r="I264" i="1"/>
  <c r="I262" i="1"/>
  <c r="I260" i="1"/>
  <c r="I258" i="1"/>
  <c r="I256" i="1"/>
  <c r="I254" i="1"/>
  <c r="I252" i="1"/>
  <c r="I250" i="1"/>
  <c r="I248" i="1"/>
  <c r="I246" i="1"/>
  <c r="I244" i="1"/>
  <c r="I242" i="1"/>
  <c r="I240" i="1"/>
  <c r="I238" i="1"/>
  <c r="I236" i="1"/>
  <c r="I234" i="1"/>
  <c r="I232" i="1"/>
  <c r="I230" i="1"/>
  <c r="I225" i="1"/>
  <c r="I223" i="1"/>
  <c r="I221" i="1"/>
  <c r="I219" i="1"/>
  <c r="I217" i="1"/>
  <c r="I215" i="1"/>
  <c r="I213" i="1"/>
  <c r="I211" i="1"/>
  <c r="I209" i="1"/>
  <c r="I207" i="1"/>
  <c r="I205" i="1"/>
  <c r="I203" i="1"/>
  <c r="I201" i="1"/>
  <c r="I199" i="1"/>
  <c r="I197" i="1"/>
  <c r="I195" i="1"/>
  <c r="I193" i="1"/>
  <c r="I191" i="1"/>
  <c r="I189" i="1"/>
  <c r="I187" i="1"/>
  <c r="I185" i="1"/>
  <c r="I183" i="1"/>
  <c r="I181" i="1"/>
  <c r="I179" i="1"/>
  <c r="I177" i="1"/>
  <c r="I175" i="1"/>
  <c r="I173" i="1"/>
  <c r="I171" i="1"/>
  <c r="I169" i="1"/>
  <c r="I167" i="1"/>
  <c r="I165" i="1"/>
  <c r="I163" i="1"/>
  <c r="I161" i="1"/>
  <c r="I159" i="1"/>
  <c r="I157" i="1"/>
  <c r="I155" i="1"/>
  <c r="I153" i="1"/>
  <c r="I151" i="1"/>
  <c r="I149" i="1"/>
  <c r="I147" i="1"/>
  <c r="I145" i="1"/>
  <c r="I143" i="1"/>
  <c r="I141" i="1"/>
  <c r="I139" i="1"/>
  <c r="I137" i="1"/>
  <c r="I135" i="1"/>
  <c r="I133" i="1"/>
  <c r="I131" i="1"/>
  <c r="I129" i="1"/>
  <c r="I127" i="1"/>
  <c r="I125" i="1"/>
  <c r="I123" i="1"/>
  <c r="I121" i="1"/>
  <c r="I119" i="1"/>
  <c r="I117" i="1"/>
  <c r="I115" i="1"/>
  <c r="I113" i="1"/>
  <c r="I111" i="1"/>
  <c r="I109" i="1"/>
  <c r="I107" i="1"/>
  <c r="I105" i="1"/>
  <c r="I103" i="1"/>
  <c r="I101" i="1"/>
  <c r="I99" i="1"/>
  <c r="I97" i="1"/>
  <c r="I95" i="1"/>
  <c r="I93" i="1"/>
  <c r="I91" i="1"/>
  <c r="I89" i="1"/>
  <c r="I87" i="1"/>
  <c r="I85" i="1"/>
  <c r="I83" i="1"/>
  <c r="I81" i="1"/>
  <c r="I79" i="1"/>
  <c r="I77" i="1"/>
  <c r="I75" i="1"/>
  <c r="I73" i="1"/>
  <c r="I71" i="1"/>
  <c r="I69" i="1"/>
  <c r="I67" i="1"/>
  <c r="I65" i="1"/>
  <c r="I63" i="1"/>
  <c r="I61" i="1"/>
  <c r="I59" i="1"/>
  <c r="I57" i="1"/>
  <c r="I55" i="1"/>
  <c r="I53" i="1"/>
  <c r="I51" i="1"/>
  <c r="I49" i="1"/>
  <c r="I47" i="1"/>
  <c r="I45" i="1"/>
  <c r="I43" i="1"/>
  <c r="I41" i="1"/>
  <c r="I39" i="1"/>
  <c r="I37" i="1"/>
  <c r="I35" i="1"/>
  <c r="I33" i="1"/>
  <c r="I31" i="1"/>
  <c r="I29" i="1"/>
  <c r="I27" i="1"/>
  <c r="I25" i="1"/>
  <c r="I23" i="1"/>
  <c r="I21" i="1"/>
  <c r="I19" i="1"/>
  <c r="I17" i="1"/>
  <c r="I15" i="1"/>
  <c r="I13" i="1"/>
  <c r="H7" i="1" s="1"/>
</calcChain>
</file>

<file path=xl/sharedStrings.xml><?xml version="1.0" encoding="utf-8"?>
<sst xmlns="http://schemas.openxmlformats.org/spreadsheetml/2006/main" count="2420" uniqueCount="1441">
  <si>
    <r>
      <t xml:space="preserve">                                                                                                       </t>
    </r>
    <r>
      <rPr>
        <sz val="14"/>
        <rFont val="Arial"/>
        <family val="2"/>
        <charset val="204"/>
      </rPr>
      <t xml:space="preserve">                                                                                  </t>
    </r>
  </si>
  <si>
    <t>Артикул</t>
  </si>
  <si>
    <t>Упаковка</t>
  </si>
  <si>
    <t>10 гр</t>
  </si>
  <si>
    <t>Прозрачные (Transparent)</t>
  </si>
  <si>
    <t>001</t>
  </si>
  <si>
    <t>003</t>
  </si>
  <si>
    <t>002</t>
  </si>
  <si>
    <t>004</t>
  </si>
  <si>
    <t>005</t>
  </si>
  <si>
    <t>006</t>
  </si>
  <si>
    <t>007</t>
  </si>
  <si>
    <t>008</t>
  </si>
  <si>
    <t>009</t>
  </si>
  <si>
    <t>010</t>
  </si>
  <si>
    <t>012</t>
  </si>
  <si>
    <t>013</t>
  </si>
  <si>
    <t>015</t>
  </si>
  <si>
    <t>016</t>
  </si>
  <si>
    <t>017</t>
  </si>
  <si>
    <t>018</t>
  </si>
  <si>
    <t>019</t>
  </si>
  <si>
    <t>020</t>
  </si>
  <si>
    <t>Прозрачный (Transparent), Светлый сапфир (Light Sapphire)</t>
  </si>
  <si>
    <t>021</t>
  </si>
  <si>
    <t>022</t>
  </si>
  <si>
    <t>023</t>
  </si>
  <si>
    <t>024</t>
  </si>
  <si>
    <t xml:space="preserve">ФИО, организация, адрес:  </t>
  </si>
  <si>
    <t xml:space="preserve">Бланк-заказа:  </t>
  </si>
  <si>
    <t>Непрозрачные (Opaque)</t>
  </si>
  <si>
    <r>
      <rPr>
        <b/>
        <sz val="11"/>
        <color theme="1"/>
        <rFont val="Calibri"/>
        <family val="2"/>
        <charset val="204"/>
        <scheme val="minor"/>
      </rPr>
      <t>11/0</t>
    </r>
    <r>
      <rPr>
        <sz val="11"/>
        <color theme="1"/>
        <rFont val="Calibri"/>
        <family val="2"/>
        <charset val="204"/>
        <scheme val="minor"/>
      </rPr>
      <t xml:space="preserve"> (2.1 мм)</t>
    </r>
  </si>
  <si>
    <t>027</t>
  </si>
  <si>
    <t>030</t>
  </si>
  <si>
    <t>031</t>
  </si>
  <si>
    <t>145</t>
  </si>
  <si>
    <t>146</t>
  </si>
  <si>
    <t>180</t>
  </si>
  <si>
    <t>181</t>
  </si>
  <si>
    <t>200</t>
  </si>
  <si>
    <t>202</t>
  </si>
  <si>
    <t>203</t>
  </si>
  <si>
    <t>362</t>
  </si>
  <si>
    <t>363</t>
  </si>
  <si>
    <t>364</t>
  </si>
  <si>
    <t>365</t>
  </si>
  <si>
    <t>025</t>
  </si>
  <si>
    <t>026</t>
  </si>
  <si>
    <t>029</t>
  </si>
  <si>
    <t>032</t>
  </si>
  <si>
    <t>034</t>
  </si>
  <si>
    <t>035</t>
  </si>
  <si>
    <t>036</t>
  </si>
  <si>
    <t>037</t>
  </si>
  <si>
    <t>038</t>
  </si>
  <si>
    <t>039</t>
  </si>
  <si>
    <t>040</t>
  </si>
  <si>
    <t>041</t>
  </si>
  <si>
    <t>042</t>
  </si>
  <si>
    <t>043</t>
  </si>
  <si>
    <t>139</t>
  </si>
  <si>
    <t>144</t>
  </si>
  <si>
    <t>178</t>
  </si>
  <si>
    <t>179</t>
  </si>
  <si>
    <t>182</t>
  </si>
  <si>
    <t>183</t>
  </si>
  <si>
    <t>184a</t>
  </si>
  <si>
    <t>186</t>
  </si>
  <si>
    <t>187</t>
  </si>
  <si>
    <t>188</t>
  </si>
  <si>
    <t>190</t>
  </si>
  <si>
    <t>191</t>
  </si>
  <si>
    <t>192</t>
  </si>
  <si>
    <t>193</t>
  </si>
  <si>
    <t>194</t>
  </si>
  <si>
    <t>195</t>
  </si>
  <si>
    <t>196</t>
  </si>
  <si>
    <t>197</t>
  </si>
  <si>
    <t>198</t>
  </si>
  <si>
    <t>199</t>
  </si>
  <si>
    <t>201</t>
  </si>
  <si>
    <t>204</t>
  </si>
  <si>
    <t>205</t>
  </si>
  <si>
    <t>206</t>
  </si>
  <si>
    <t>207</t>
  </si>
  <si>
    <t>208</t>
  </si>
  <si>
    <t>209</t>
  </si>
  <si>
    <t>210</t>
  </si>
  <si>
    <t>211</t>
  </si>
  <si>
    <t>214</t>
  </si>
  <si>
    <t>215</t>
  </si>
  <si>
    <t>216</t>
  </si>
  <si>
    <t>217</t>
  </si>
  <si>
    <t>218</t>
  </si>
  <si>
    <t>220</t>
  </si>
  <si>
    <t>221</t>
  </si>
  <si>
    <t>222</t>
  </si>
  <si>
    <t>223</t>
  </si>
  <si>
    <t>224</t>
  </si>
  <si>
    <t>225</t>
  </si>
  <si>
    <t>226</t>
  </si>
  <si>
    <t>227</t>
  </si>
  <si>
    <t>234</t>
  </si>
  <si>
    <t>252</t>
  </si>
  <si>
    <t>253</t>
  </si>
  <si>
    <t>310</t>
  </si>
  <si>
    <t>311</t>
  </si>
  <si>
    <t>397</t>
  </si>
  <si>
    <t>TR-11-1300</t>
  </si>
  <si>
    <t>Прозрачный (Transparent), Александрит (Alexandrite)</t>
  </si>
  <si>
    <t>TR-11-940F</t>
  </si>
  <si>
    <t>Прозрачный, матовый (Transparent Frosted), Оливин (Olivine)</t>
  </si>
  <si>
    <t>TR-11-940</t>
  </si>
  <si>
    <t>Прозрачный (Transparent), Оливин (Olivine)</t>
  </si>
  <si>
    <t>TR-11-939F</t>
  </si>
  <si>
    <t>Прозрачный, матовый (Transparent Frosted), Зеленый Изумрудный (Green Emerald)</t>
  </si>
  <si>
    <t>TR-11-939</t>
  </si>
  <si>
    <t>Прозрачный (Transparent), Зеленый Изумрудный (Green Emerald)</t>
  </si>
  <si>
    <t>TR-11-622</t>
  </si>
  <si>
    <t>Прозрачный (Transparent), Светлый топаз (Light Topaz)</t>
  </si>
  <si>
    <t>TR-11-621</t>
  </si>
  <si>
    <t>Прозрачный (Transparent), Французская роза (French Rose)</t>
  </si>
  <si>
    <t>TR-11-291</t>
  </si>
  <si>
    <t>Прозрачный, глянцевый (Transparent Lustered), Розовый/Сиреневый окрас (Rose/Mauve Lined)</t>
  </si>
  <si>
    <t>TR-11-1</t>
  </si>
  <si>
    <t>Прозрачный (Transparent), Кристалл (Crystal)</t>
  </si>
  <si>
    <t>TR-11-1F</t>
  </si>
  <si>
    <t>Прозрачный, матовый (Transparent Frosted), Кристалл (Crystal)</t>
  </si>
  <si>
    <t>TR-11-2</t>
  </si>
  <si>
    <t>TR-11-2F</t>
  </si>
  <si>
    <t>Прозрачный, матовый (Transparent Frosted), Светлый топаз (Light Topaz)</t>
  </si>
  <si>
    <t>TR-11-2C</t>
  </si>
  <si>
    <t>Прозрачный (Transparent), Топаз (Topaz)</t>
  </si>
  <si>
    <t>TR-11-2CF</t>
  </si>
  <si>
    <t>Прозрачный матовый (Transparent Frosted), Темный топаз (Dark Topaz)</t>
  </si>
  <si>
    <t>TR-11-3</t>
  </si>
  <si>
    <t>Прозрачный (Transparent), Аквамарин (Aquamarine)</t>
  </si>
  <si>
    <t>TR-11-3F</t>
  </si>
  <si>
    <t>Прозрачный, матовый (Transparent Frosted), Аквамарин (Aquamarine)</t>
  </si>
  <si>
    <t>TR-11-3B</t>
  </si>
  <si>
    <t>Прозрачный (Transparent), Тёмный аквамарин (Dark Aquamarine)</t>
  </si>
  <si>
    <t>TR-11-3BF</t>
  </si>
  <si>
    <t>Прозрачный, матовый (Transparent Frosted), Аквамарин (Medium Aquamarine)</t>
  </si>
  <si>
    <t>TR-11-4</t>
  </si>
  <si>
    <t>Прозрачный (Transparent), Светло-зеленый (Lime Green)</t>
  </si>
  <si>
    <t>TR-11-4F</t>
  </si>
  <si>
    <t>Прозрачный, матовый (Transparent Frosted), Светлый сиамский рубин (Light Siam Ruby)</t>
  </si>
  <si>
    <t>Прозрачный, матовый (Transparent Frosted), Светло-зелёный (Lime Green)</t>
  </si>
  <si>
    <t>TR-11-5F</t>
  </si>
  <si>
    <t>TR-11-5B</t>
  </si>
  <si>
    <t>Прозрачный (Transparent), Сиамский рубин (Siam Ruby)</t>
  </si>
  <si>
    <t>Прозрачный, матовый (Transparent Frosted), Сиамский рубин (Siam Ruby)</t>
  </si>
  <si>
    <t>TR-11-5BF</t>
  </si>
  <si>
    <t>TR-11-5C</t>
  </si>
  <si>
    <t>Прозрачный (Transparent), рубин (Ruby)</t>
  </si>
  <si>
    <t>Прозрачный, матовый (Transparent Frosted), рубин (Ruby)</t>
  </si>
  <si>
    <t>TR-11-5CF</t>
  </si>
  <si>
    <t>TR-11-6</t>
  </si>
  <si>
    <t>TR-11-6F</t>
  </si>
  <si>
    <t>Прозрачный (Transparent), Светлый аметист (Light Amethyst)</t>
  </si>
  <si>
    <t>Прозрачный, матовый (Transparent Frosted), Светлый аметист (Light Amethyst)</t>
  </si>
  <si>
    <t>TR-11-6B</t>
  </si>
  <si>
    <t>Прозрачный (Transparent), Аметист (Medium Amethyst)</t>
  </si>
  <si>
    <t>TR-11-6BF</t>
  </si>
  <si>
    <t>Прозрачный, матовый (Transparent Frosted), Аметист (Medium Amethyst)</t>
  </si>
  <si>
    <t>TR-11-6C</t>
  </si>
  <si>
    <t>Прозрачный (Transparent), Тёмный аметист (Dark Amethyst)</t>
  </si>
  <si>
    <t>TR-11-7</t>
  </si>
  <si>
    <t>Прозрачный (Transparent), Перидот (Peridot)</t>
  </si>
  <si>
    <t>TR-11-7F</t>
  </si>
  <si>
    <t>Прозрачный, матовый (Transparent Frosted), Перидот (Peridot)</t>
  </si>
  <si>
    <t>TR-11-7B</t>
  </si>
  <si>
    <t>Прозрачный (Transparent), зеленая трава (Grass Green)</t>
  </si>
  <si>
    <t>TR-11-8</t>
  </si>
  <si>
    <t>Прозрачный (Transparent), Кобальт (Cobalt)</t>
  </si>
  <si>
    <t>TR-11-8F</t>
  </si>
  <si>
    <t>Прозрачный, матовый (Transparent Frosted), Тёмный сапфир (Dark Sapphire)</t>
  </si>
  <si>
    <t>TR-11-8DF</t>
  </si>
  <si>
    <t>Прозрачный, матовый (Transparent Frosted), Кобальт (Cobalt)</t>
  </si>
  <si>
    <t>TR-11-9F</t>
  </si>
  <si>
    <t>Прозрачный, матовый (Transparent Frosted), Светло-серый (Light Gray)</t>
  </si>
  <si>
    <t>TR-11-10B</t>
  </si>
  <si>
    <t>Прозрачный (Transparent), Гиацинт (Hyacinth)</t>
  </si>
  <si>
    <t>TR-11-10BF</t>
  </si>
  <si>
    <t>Прозрачный, матовый (Transparent Frosted), Гиацинт оранжевый (Hyacinth)</t>
  </si>
  <si>
    <t>TR-11-11</t>
  </si>
  <si>
    <t>Прозрачный (Transparent), Розалина (Rosaline)</t>
  </si>
  <si>
    <t>Прозрачный, матовый (Transparent Frosted), Розалина (Rosaline)</t>
  </si>
  <si>
    <t>TR-11-11F</t>
  </si>
  <si>
    <t>TR-11-12</t>
  </si>
  <si>
    <t>Прозрачный (Transparent), Лимонный (Lemon)</t>
  </si>
  <si>
    <t>TR-11-13</t>
  </si>
  <si>
    <t>TR-11-13F</t>
  </si>
  <si>
    <t>Прозрачный, матовый (Transparent Frosted), Светлый сапфир (Light Sapphire)</t>
  </si>
  <si>
    <t>TR-11-15</t>
  </si>
  <si>
    <t>TR-11-15F</t>
  </si>
  <si>
    <t>Прозрачный (Transparent), Цитрусовые брызги (Citrus Spritz)</t>
  </si>
  <si>
    <t>Прозрачный, матовый (Transparent Frosted), Цитрусовые брызги (Citrus Spritz)</t>
  </si>
  <si>
    <t>TR-11-19F</t>
  </si>
  <si>
    <t>Прозрачный, матовый (Transparent Frosted), Сахарная cлива (Sugar Plum)</t>
  </si>
  <si>
    <t>TR-11-72F</t>
  </si>
  <si>
    <t>Прозрачный, матовый (Transparent Frosted), Тёмный перидот (Dark Peridot)</t>
  </si>
  <si>
    <t>TR-11-87</t>
  </si>
  <si>
    <t>Прозрачный, радужный (Transparent Rainbow), Кобальт (Cobalt)</t>
  </si>
  <si>
    <t>TR-11-87F</t>
  </si>
  <si>
    <t>Прозрачный, матовый, радужный (Transp. Frosted Rainbow), Тёмный сапфир (Dark Sapphire)</t>
  </si>
  <si>
    <t>TR-11-87DF</t>
  </si>
  <si>
    <t>Прозрачный, матовый, радужный (Transp. Frosted Rainbow), Кобальт (Cobalt)</t>
  </si>
  <si>
    <t>TR-11-161</t>
  </si>
  <si>
    <t>Прозрачный, радужный (Transparent Rainbow), Кристалл (Crystal)</t>
  </si>
  <si>
    <t>TR-11-161F</t>
  </si>
  <si>
    <t xml:space="preserve">Прозрачный, радужный, матовый (Transp. Rainbow Frosted), Кристалл (Crystal) </t>
  </si>
  <si>
    <t>TR-11-162F</t>
  </si>
  <si>
    <t>Прозрачный, радужный, матовый (Transp. Rainbow Frosted), Светлый топаз (Light Topaz)</t>
  </si>
  <si>
    <t>TR-11-162B</t>
  </si>
  <si>
    <t>Прозрачный, радужный (Transparent Rainbow), Топаз (Medium Topaz)</t>
  </si>
  <si>
    <t>TR-11-162C</t>
  </si>
  <si>
    <t>Прозрачный, радужный (Transparent Rainbow), Тёмный топаз (Dark Topaz)</t>
  </si>
  <si>
    <t>TR-11-162CF</t>
  </si>
  <si>
    <t>Прозрачный, радужный, матовый (Transp. Rainbow Frosted), Тёмный топаз (Dark Topaz)</t>
  </si>
  <si>
    <t>TR-11-163B</t>
  </si>
  <si>
    <t>Прозрачный, радужный (Transparent Rainbow), Аква тёмный (Dark Aqua)</t>
  </si>
  <si>
    <t>TR-11-164F</t>
  </si>
  <si>
    <t>Прозрачный, радужный, матовый (Transp. Rainbow Frosted), Светло-зелёный (Lime Green)</t>
  </si>
  <si>
    <t>TR-11-164B</t>
  </si>
  <si>
    <t>Прозрачный, радужный (Transparent Rainbow), Тёмный перидот (Dark Peridot)</t>
  </si>
  <si>
    <t>TR-11-164BF</t>
  </si>
  <si>
    <t>Прозрачный, радужный, матовый (Transp. Rainbow Frosted), Тёмный перидот (Dark Peridot)</t>
  </si>
  <si>
    <t>TR-11-165B</t>
  </si>
  <si>
    <t>Прозрачный, радужный (Transparent Rainbow), Сиамский рубин (Siam Ruby)</t>
  </si>
  <si>
    <t>TR-11-165BF</t>
  </si>
  <si>
    <t>Прозрачный, радужный, матовый (Transp. Rainbow Frosted), Сиамский рубин (Siam Ruby)</t>
  </si>
  <si>
    <t>TR-11-165C</t>
  </si>
  <si>
    <t>Прозрачный, радужный (Transparent Rainbow), Рубин (Ruby)</t>
  </si>
  <si>
    <t>TR-11-165CF</t>
  </si>
  <si>
    <t>Прозрачный, радужный, матовый (Transp. Rainbow Frosted), Рубин (Ruby)</t>
  </si>
  <si>
    <t>TR-11-166</t>
  </si>
  <si>
    <t>Прозрачный, радужный (Transparent Rainbow), Светлый аметист (Light Amethyst)</t>
  </si>
  <si>
    <t>TR-11-166F</t>
  </si>
  <si>
    <t>Прозрачный, радужный, матовый (Transp. Rainbow Frosted), Светлый аметист (Light Amethyst)</t>
  </si>
  <si>
    <t>TR-11-166B</t>
  </si>
  <si>
    <t>Прозрачный, радужный (Transparent Rainbow), Аметист (Medium Amethyst)</t>
  </si>
  <si>
    <t>TR-11-166BF</t>
  </si>
  <si>
    <t>Прозрачный, радужный, матовый (Transp. Rainbow Frosted), Аметист (Medium Amethyst)</t>
  </si>
  <si>
    <t>TR-11-166C</t>
  </si>
  <si>
    <t>Прозрачный, радужный (Transparent Rainbow), Аметист (Amethyst)</t>
  </si>
  <si>
    <t>TR-11-166CF</t>
  </si>
  <si>
    <t>Прозрачный, радужный, матовый (Transp. Rainbow Frosted), Аметист (Amethyst)</t>
  </si>
  <si>
    <t>TR-11-166D</t>
  </si>
  <si>
    <t>Прозрачный, радужный (Transparent Rainbow), Сахарная слива (Sugar Plum)</t>
  </si>
  <si>
    <t>TR-11-166DF</t>
  </si>
  <si>
    <t>Прозрачный, радужный, матовый (Transp. Rainbow Frosted), Лаванда (Lavender)</t>
  </si>
  <si>
    <t>TR-11-167</t>
  </si>
  <si>
    <t>Прозрачный, радужный (Transparent Rainbow), Перидот (Peridot)</t>
  </si>
  <si>
    <t>Прозрачный, радужный, матовый (Transp. Rainbow Frosted), Перидот (Peridot)</t>
  </si>
  <si>
    <t>TR-11-167F</t>
  </si>
  <si>
    <t>TR-11-167B</t>
  </si>
  <si>
    <t>Прозрачный, радужный (Transparent Rainbow), Трава зеленая (Grass Green)</t>
  </si>
  <si>
    <t>Прозрачный, радужный, матовый (Transp. Rainbow Frosted), Трава зеленая (Grass Green)</t>
  </si>
  <si>
    <t>TR-11-167BF</t>
  </si>
  <si>
    <t>TR-11-167BD</t>
  </si>
  <si>
    <t>Прозрачный, радужный (Transparent Rainbow), Бирюзовый (Teal)</t>
  </si>
  <si>
    <t>Прозрачный, радужный, матовый (Transp. Rainbow Frosted), Бирюзовый (Teal)</t>
  </si>
  <si>
    <t>TR-11-167BDF</t>
  </si>
  <si>
    <t>TR-11-168</t>
  </si>
  <si>
    <t>Прозрачный, радужный (Transparent Rainbow), Светлый сапфир (Light Sapphire)</t>
  </si>
  <si>
    <t>TR-11-168F</t>
  </si>
  <si>
    <t>Прозрачный, радужный, матовый (Transp. Rainbow Frosted), Светлый сапфир (Light Sapphire)</t>
  </si>
  <si>
    <t>TR-11-169</t>
  </si>
  <si>
    <t>Прозрачный, радужный (Transparent Rainbow), Розалина (Rosaline)</t>
  </si>
  <si>
    <t>Прозрачный, радужный, матовый (Transp. Rainbow Frosted), Розалина (Rosaline)</t>
  </si>
  <si>
    <t>TR-11-169F</t>
  </si>
  <si>
    <t>TR-11-174</t>
  </si>
  <si>
    <t>Прозрачный, радужный (Transparent Rainbow), Светлый гиацинт (Light Hyacinth)</t>
  </si>
  <si>
    <t>TR-11-174BF</t>
  </si>
  <si>
    <t>Прозрачный, радужный, матовый (Transp. Rainbow Frosted), Гиацинт (Hyacinth)</t>
  </si>
  <si>
    <t>TR-11-175</t>
  </si>
  <si>
    <t>Прозрачный, радужный (Transparent Rainbow), Лимонный (Lemon Yellow)</t>
  </si>
  <si>
    <t>Прозрачный, радужный, матовый (Transp. Rainbow Frosted), Лимонный (Lemon Yellow)</t>
  </si>
  <si>
    <t>TR-11-175F</t>
  </si>
  <si>
    <t>TR-11-176</t>
  </si>
  <si>
    <t>Прозрачный, радужный (Transparent Rainbow), Чёрный алмаз (Black Diamond)</t>
  </si>
  <si>
    <t>TR-11-177</t>
  </si>
  <si>
    <t>Прозрачный, радужный (Transparent Rainbow), Дымчатый топаз (Smoky Topaz)</t>
  </si>
  <si>
    <t>Прозрачный, радужный, матовый (Transp. Rainbow Frosted), Дымчатый топаз (Smoky Topaz)</t>
  </si>
  <si>
    <t>TR-11-177F</t>
  </si>
  <si>
    <t>TR-11-178</t>
  </si>
  <si>
    <t>Прозрачный, радужный (Transparent Rainbow), Сапфир (Sapphire)</t>
  </si>
  <si>
    <t>Прозрачный, радужный, матовый (Transp. Rainbow Frosted), Сапфир (Sapphire)</t>
  </si>
  <si>
    <t>TR-11-178F</t>
  </si>
  <si>
    <t>TR-11-179</t>
  </si>
  <si>
    <t>Прозрачный, радужный (Transparent Rainbow), Зеленый изумруд (Green Emerald)</t>
  </si>
  <si>
    <t>Прозрачный, радужный, матовый (Transp. Rainbow Frosted), Зеленый изумруд (Green Emerald)</t>
  </si>
  <si>
    <t>TR-11-179F</t>
  </si>
  <si>
    <t>TR-11-180</t>
  </si>
  <si>
    <t>Прозрачный, радужный (Transparent Rainbow), Оливин (Olivine)</t>
  </si>
  <si>
    <t>Прозрачный, радужный, матовый (Transp. Rainbow Frosted), Оливин (Olivine)</t>
  </si>
  <si>
    <t>TR-11-180F</t>
  </si>
  <si>
    <t>TR-11-206</t>
  </si>
  <si>
    <t>TR-11-290</t>
  </si>
  <si>
    <t>Прозрачный, глянцевый (Transparent Lustered), Розовый (Rose)</t>
  </si>
  <si>
    <t>101</t>
  </si>
  <si>
    <t>TR-11-42B</t>
  </si>
  <si>
    <t>098</t>
  </si>
  <si>
    <t>TR-11-41</t>
  </si>
  <si>
    <t>100</t>
  </si>
  <si>
    <t>TR-11-42F</t>
  </si>
  <si>
    <t>102</t>
  </si>
  <si>
    <t>103</t>
  </si>
  <si>
    <t>105</t>
  </si>
  <si>
    <t>106</t>
  </si>
  <si>
    <t>107</t>
  </si>
  <si>
    <t>108</t>
  </si>
  <si>
    <t>109</t>
  </si>
  <si>
    <t>110</t>
  </si>
  <si>
    <t>111</t>
  </si>
  <si>
    <t>112</t>
  </si>
  <si>
    <t>113</t>
  </si>
  <si>
    <t>114</t>
  </si>
  <si>
    <t>115</t>
  </si>
  <si>
    <t>116</t>
  </si>
  <si>
    <t>117</t>
  </si>
  <si>
    <t>118</t>
  </si>
  <si>
    <t>119</t>
  </si>
  <si>
    <t>Непрозрачный (Opaque), Белый (White)</t>
  </si>
  <si>
    <t>Непрозрачный, матовый (Opaque Frosted), Одуванчик (Dandelion)</t>
  </si>
  <si>
    <t>Непрозрачный (Opaque), солнечный свет (Sunshine)</t>
  </si>
  <si>
    <t>Непрозрачный, матовый (Opaque Frosted), солнечный свет (Sunshine)</t>
  </si>
  <si>
    <t>TR-11-42BF</t>
  </si>
  <si>
    <t>TR-11-42DF</t>
  </si>
  <si>
    <t>Непрозрачный, матовый (Opaque Frosted), Мускусная дыня (Cantaloupe)</t>
  </si>
  <si>
    <t>TR-11-43F</t>
  </si>
  <si>
    <t>Непрозрачный, матовый (Opaque Frosted), Голубой бирюзовый (Blue Turquoisa)</t>
  </si>
  <si>
    <t>TR-11-43D</t>
  </si>
  <si>
    <t>Непрозрачный (Opaque), васильковый (Cornflower)</t>
  </si>
  <si>
    <t>Непрозрачный, матовый (Opaque Frosted), васильковый (Cornflower)</t>
  </si>
  <si>
    <t>TR-11-43DF</t>
  </si>
  <si>
    <t>TR-11-44</t>
  </si>
  <si>
    <t>Непрозрачный (Opaque), Кислое яблоко (Sour Apple)</t>
  </si>
  <si>
    <t>Непрозрачный, матовый (Opaque Frosted), Кислое яблоко (Sour Apple)</t>
  </si>
  <si>
    <t>TR-11-44F</t>
  </si>
  <si>
    <t>TR-11-45</t>
  </si>
  <si>
    <t>Непрозрачный (Opaque), Перец красный (Pepper Red)</t>
  </si>
  <si>
    <t>Непрозрачный, матовый (Opaque Frosted), Перец красный (Pepper Red)</t>
  </si>
  <si>
    <t>TR-11-45F</t>
  </si>
  <si>
    <t>TR-11-45A</t>
  </si>
  <si>
    <t>Непрозрачный (Opaque), Вишневый (Cherry)</t>
  </si>
  <si>
    <t>Непрозрачный, матовый (Opaque Frosted), Вишневый (Cherry)</t>
  </si>
  <si>
    <t>TR-11-45AF</t>
  </si>
  <si>
    <t>Непрозрачный (Opaque), Тёмно-красный (Oxblood)</t>
  </si>
  <si>
    <t>Непрозрачный, матовый (Opaque Frosted), Тёмно-красный (Oxblood)</t>
  </si>
  <si>
    <t>TR-11-46</t>
  </si>
  <si>
    <t>TR-11-46F</t>
  </si>
  <si>
    <t>TR-11-46LF</t>
  </si>
  <si>
    <t>Непрозрачный, матовый (Opaque Frosted), Терракотовый (Terra Cotta)</t>
  </si>
  <si>
    <t>TR-11-47</t>
  </si>
  <si>
    <t>Непрозрачный (Opaque), Зеленая мята (Mint Green)</t>
  </si>
  <si>
    <t>Непрозрачный, матовый (Opaque Frosted), Зеленая мята (Mint Green)</t>
  </si>
  <si>
    <t>TR-11-47F</t>
  </si>
  <si>
    <t>TR-11-47D</t>
  </si>
  <si>
    <t>Непрозрачный (Opaque), Трили́стник (Shamrock)</t>
  </si>
  <si>
    <t>120</t>
  </si>
  <si>
    <t>121</t>
  </si>
  <si>
    <t>122</t>
  </si>
  <si>
    <t>123</t>
  </si>
  <si>
    <t>126</t>
  </si>
  <si>
    <t>127</t>
  </si>
  <si>
    <t>128</t>
  </si>
  <si>
    <t>129</t>
  </si>
  <si>
    <t>130</t>
  </si>
  <si>
    <t>131</t>
  </si>
  <si>
    <t>133</t>
  </si>
  <si>
    <t>134</t>
  </si>
  <si>
    <t>135</t>
  </si>
  <si>
    <t>136</t>
  </si>
  <si>
    <t>137</t>
  </si>
  <si>
    <t>152</t>
  </si>
  <si>
    <t>153</t>
  </si>
  <si>
    <t>155</t>
  </si>
  <si>
    <t>156</t>
  </si>
  <si>
    <t>157</t>
  </si>
  <si>
    <t>TR-11-47DF</t>
  </si>
  <si>
    <t>Непрозрачный, матовый (Opaque Frosted), Трилистник (Shamrock)</t>
  </si>
  <si>
    <t>TR-11-47HF</t>
  </si>
  <si>
    <t>Непрозрачный, матовый (Opaque Frosted), Сосна зелёная (Pine Green)</t>
  </si>
  <si>
    <t>TR-11-48</t>
  </si>
  <si>
    <t>Непрозрачный (Opaque), Тёмно-синий (Navy Blue)</t>
  </si>
  <si>
    <t>Непрозрачный, матовый (Opaque Frosted), Тёмно-синий (Navy Blue)</t>
  </si>
  <si>
    <t>TR-11-48F</t>
  </si>
  <si>
    <t>TR-11-49</t>
  </si>
  <si>
    <t>Непрозрачный (Opaque), Чёрный (Jet)</t>
  </si>
  <si>
    <t>Непрозрачный, матовый (Opaque Frosted), Чёрный (Jet)</t>
  </si>
  <si>
    <t>TR-11-49F</t>
  </si>
  <si>
    <t>TR-11-50</t>
  </si>
  <si>
    <t>Непрозрачный (Opaque), Оранжевый закат (Sunset Orange)</t>
  </si>
  <si>
    <t>Непрозрачный, матовый (Opaque Frosted), Оранжевый закат (Sunset Orange)</t>
  </si>
  <si>
    <t>TR-11-50F</t>
  </si>
  <si>
    <t>TR-11-50AF</t>
  </si>
  <si>
    <t>Непрозрачный, матовый (Opaque Frosted), Тыква (Pumpkin)</t>
  </si>
  <si>
    <t>TR-11-51</t>
  </si>
  <si>
    <t>Непрозрачный (Opaque), Светло-бежевый (Light Beige)</t>
  </si>
  <si>
    <t>TR-11-52</t>
  </si>
  <si>
    <t>Непрозрачный (Opaque), Лаванда (Lavender)</t>
  </si>
  <si>
    <t>TR-11-52F</t>
  </si>
  <si>
    <t>TR-11-53</t>
  </si>
  <si>
    <t>Непрозрачный (Opaque), Серый (Gray)</t>
  </si>
  <si>
    <t>Непрозрачный, матовый (Opaque Frosted), Лаванда (Lavender)</t>
  </si>
  <si>
    <t>Непрозрачный, матовый (Opaque Frosted), Серый (Gray)</t>
  </si>
  <si>
    <t>TR-11-53F</t>
  </si>
  <si>
    <t>TR-11-55</t>
  </si>
  <si>
    <t>Непрозрачный (Opaque), Бирюзовый (Turquoise)</t>
  </si>
  <si>
    <t>TR-11-124</t>
  </si>
  <si>
    <t>Непрозрачный, глянцевый (Opaque Lustered), Бледно-синий (Pale Blue)</t>
  </si>
  <si>
    <t>TR-11-126</t>
  </si>
  <si>
    <t>Непрозрачный, глянцевый (Opaque Lustered), Нежно-розовый (Baby Pink)</t>
  </si>
  <si>
    <t>TR-11-128</t>
  </si>
  <si>
    <t>Непрозрачный, глянцевый (Opaque Lustered), Одуванчик (Dandelion)</t>
  </si>
  <si>
    <t>TR-11-129</t>
  </si>
  <si>
    <t>Непрозрачный, глянцевый (Opaque Lustered), Коралловый (Coral)</t>
  </si>
  <si>
    <t>TR-11-130</t>
  </si>
  <si>
    <t>Непрозрачный, глянцевый (Opaque Lustered), Зеленая мята (Mint Green)</t>
  </si>
  <si>
    <t>158</t>
  </si>
  <si>
    <t>159</t>
  </si>
  <si>
    <t>276</t>
  </si>
  <si>
    <t>277</t>
  </si>
  <si>
    <t>279</t>
  </si>
  <si>
    <t>280</t>
  </si>
  <si>
    <t>281</t>
  </si>
  <si>
    <t>283</t>
  </si>
  <si>
    <t>284</t>
  </si>
  <si>
    <t>285</t>
  </si>
  <si>
    <t>309</t>
  </si>
  <si>
    <t>324</t>
  </si>
  <si>
    <t>325</t>
  </si>
  <si>
    <t>326</t>
  </si>
  <si>
    <t>327</t>
  </si>
  <si>
    <t>328</t>
  </si>
  <si>
    <t>330</t>
  </si>
  <si>
    <t>387</t>
  </si>
  <si>
    <t>388</t>
  </si>
  <si>
    <t>389</t>
  </si>
  <si>
    <t>TR-11-131</t>
  </si>
  <si>
    <t>Непрозрачный, глянцевый (Opaque-Lustered), кислое яблоко (Sour Apple)</t>
  </si>
  <si>
    <t>TR-11-133</t>
  </si>
  <si>
    <t>Непрозрачный, глянцевый (Opaque-Lustered), лаванда (Lavender)</t>
  </si>
  <si>
    <t>TR-11-401</t>
  </si>
  <si>
    <t>Непрозрачный, радужный (Opaque Rainbow), Белый (White)</t>
  </si>
  <si>
    <t>TR-11-402</t>
  </si>
  <si>
    <t>Непрозрачный, радужный (Opaque Rainbow), Одуванчик (Dandelion)</t>
  </si>
  <si>
    <t>TR-11-404</t>
  </si>
  <si>
    <t>Непрозрачный, радужный (Opaque Rainbow), Кислое яблоко (Sour Apple)</t>
  </si>
  <si>
    <t>TR-11-405</t>
  </si>
  <si>
    <t>Непрозрачный, радужный (Opaque Rainbow), Вишня (Cherry)</t>
  </si>
  <si>
    <t>TR-11-406</t>
  </si>
  <si>
    <t>Непрозрачный, радужный (Opaque Rainbow), Тёмно-красный (Oxblood)</t>
  </si>
  <si>
    <t>TR-11-408</t>
  </si>
  <si>
    <t>Непрозрачный, радужный (Opaque Rainbow), Тёмно-синий (Navy Blue)</t>
  </si>
  <si>
    <t>TR-11-409</t>
  </si>
  <si>
    <t>Непрозрачный, радужный (Opaque Rainbow), Светло-бежевый (Light Beige)</t>
  </si>
  <si>
    <t>TR-11-410</t>
  </si>
  <si>
    <t>Непрозрачный, радужный (Opaque Rainbow), Тыква (Pumpkin)</t>
  </si>
  <si>
    <t>TR-11-618</t>
  </si>
  <si>
    <t>Непрозрачный, пастель, матовый (Opaque Pastel Frosted), Грязный кирпич (Mudbrick)</t>
  </si>
  <si>
    <t>TR-11-762</t>
  </si>
  <si>
    <t>Непрозрачный, пастель, матовый (Opaque Pastel Frosted), Бледно-жёлтый (Egg Shell)</t>
  </si>
  <si>
    <t>TR-11-763</t>
  </si>
  <si>
    <t>Непрозрачный, пастель, матовый (Opaque Pastel Frosted), Абрикосовый (Apricot)</t>
  </si>
  <si>
    <t>TR-11-764</t>
  </si>
  <si>
    <t>Непрозрачный, пастель, матовый (Opaque Pastel Frosted), Цвета креветки (Shrimp)</t>
  </si>
  <si>
    <t>TR-11-765</t>
  </si>
  <si>
    <t>Непрозрачный, пастель, матовый (Opaque Pastel Frosted), Плюмерия (Plumeria)</t>
  </si>
  <si>
    <t>TR-11-766</t>
  </si>
  <si>
    <t>Непрозрачный, пастель, матовый (Opaque Pastel Frosted), Светлая сирень (Light Lilac)</t>
  </si>
  <si>
    <t>TR-11-767</t>
  </si>
  <si>
    <t>Непрозрачный, пастель, матовый (Opaque Pastel Frosted), Светло-серый (Light Gray)</t>
  </si>
  <si>
    <t>TR-11-1200</t>
  </si>
  <si>
    <t>Непрозрачный, мраморный (Marbled Opaque), Белый/Розовый (White/Pink)</t>
  </si>
  <si>
    <t>TR-11-1201</t>
  </si>
  <si>
    <t>Непрозрачный, мраморный (Opaque Marbled), Бежевый/Розовый (Beige/Pink)</t>
  </si>
  <si>
    <t>TR-11-1202</t>
  </si>
  <si>
    <t>Непрозрачный, мраморный (Marbled Opaque), Розовый/Розовый (Pink/Pink)</t>
  </si>
  <si>
    <t>390</t>
  </si>
  <si>
    <t>391</t>
  </si>
  <si>
    <t>392</t>
  </si>
  <si>
    <t>393</t>
  </si>
  <si>
    <t>394</t>
  </si>
  <si>
    <t>395</t>
  </si>
  <si>
    <t>396</t>
  </si>
  <si>
    <t>450</t>
  </si>
  <si>
    <t>TR-11-1203</t>
  </si>
  <si>
    <t>Непрозрачный, мраморный (Marbled Opaque), Розовый/Аметист (Pink/Amethyst)</t>
  </si>
  <si>
    <t>TR-11-1204</t>
  </si>
  <si>
    <t>TR-11-1205</t>
  </si>
  <si>
    <t>Непрозрачный, мраморный (Marbled Opaque), Белый/Голубой (White/Blue)</t>
  </si>
  <si>
    <t>Непрозрачный, мраморный (Marbled Opaque), Св.-голубой/Аметист (Lt. Blue/Amethyst)</t>
  </si>
  <si>
    <t>TR-11-1206</t>
  </si>
  <si>
    <t>Непрозрачный, мраморный (Marbled Opaque), Бирюзовый/Аметист (Turquoise/Amethyst)</t>
  </si>
  <si>
    <t>TR-11-1207</t>
  </si>
  <si>
    <t>Непрозрачный, мраморный (Marbled Opaque), Бирюзовый/Голубой (Turquoise/Blue)</t>
  </si>
  <si>
    <t>TR-11-1208</t>
  </si>
  <si>
    <t>Непрозрачный, мраморный (Marbled Opaque), Бирюзовый/Блеск прозрачный синий (Turquoise/Luster Transparent Blue)</t>
  </si>
  <si>
    <t>TR-11-1209</t>
  </si>
  <si>
    <t>Непрозрачный, мраморный (Marbled Opaque), Авокадо/Розовый (Avacado/Pink)</t>
  </si>
  <si>
    <t>TR-11-46L</t>
  </si>
  <si>
    <t>Непрозрачный (Opaque), терракоттовый (Terra Cotta)</t>
  </si>
  <si>
    <t>Внутреннее серебрение (Silver-lined)</t>
  </si>
  <si>
    <t>044</t>
  </si>
  <si>
    <t>046</t>
  </si>
  <si>
    <t>047</t>
  </si>
  <si>
    <t>049</t>
  </si>
  <si>
    <t>050</t>
  </si>
  <si>
    <t>051</t>
  </si>
  <si>
    <t>052</t>
  </si>
  <si>
    <t>053</t>
  </si>
  <si>
    <t>054</t>
  </si>
  <si>
    <t>056</t>
  </si>
  <si>
    <t>057</t>
  </si>
  <si>
    <t>058</t>
  </si>
  <si>
    <t>059</t>
  </si>
  <si>
    <t>060</t>
  </si>
  <si>
    <t>062</t>
  </si>
  <si>
    <t>063</t>
  </si>
  <si>
    <t>064</t>
  </si>
  <si>
    <t>065</t>
  </si>
  <si>
    <t>066</t>
  </si>
  <si>
    <t>069</t>
  </si>
  <si>
    <t>TR-11-21</t>
  </si>
  <si>
    <t>Внутреннее серебрение (Silver-Lined), Кристалл (Crystal)</t>
  </si>
  <si>
    <t>TR-11-22</t>
  </si>
  <si>
    <t>Внутреннее серебрение (Silver-Lined), Светлый топаз (Light Topaz)</t>
  </si>
  <si>
    <t>Внутреннее серебрение, матовый (Silver-Lined Frosted), Светлый топаз (Light Topaz)</t>
  </si>
  <si>
    <t>TR-11-22F</t>
  </si>
  <si>
    <t>TR-11-22C</t>
  </si>
  <si>
    <t>Внутреннее серебрение (Silver-Lined), Тёмный топаз (Dark Topaz)</t>
  </si>
  <si>
    <t>TR-11-23</t>
  </si>
  <si>
    <t>Внутреннее серебрение (Silver-Lined), Светлый аквамарин (Light Aquamarine)</t>
  </si>
  <si>
    <t>TR-11-23F</t>
  </si>
  <si>
    <t>Внутреннее серебрение, матовый (Silver-Lined Frosted), Цвета морской волны (Aqua)</t>
  </si>
  <si>
    <t>TR-11-23B</t>
  </si>
  <si>
    <t>Внутреннее серебрение (Silver-Lined), Цвета морской волны насыщенный (Dark Aqua)</t>
  </si>
  <si>
    <t>TR-11-23BF</t>
  </si>
  <si>
    <t>Внутреннее серебрение, матовый (Silver-Lined Frosted), Цвета морской волны насыщенный (Dark Aqua)</t>
  </si>
  <si>
    <t>TR-11-24</t>
  </si>
  <si>
    <t>Внутреннее серебрение (Silver-Lined), Светло-зелёный (Lime Green)</t>
  </si>
  <si>
    <t>TR-11-24B</t>
  </si>
  <si>
    <t>Внутреннее серебрение (Silver-Lined), Тёмный перидот (Dark Peridot)</t>
  </si>
  <si>
    <t>Внутреннее серебрение, матовый (Silver-Lined Frosted), Тёмный перидот (Dark Peridot)</t>
  </si>
  <si>
    <t>TR-11-24BF</t>
  </si>
  <si>
    <t>TR-11-25</t>
  </si>
  <si>
    <t>TR-11-25F</t>
  </si>
  <si>
    <t>TR-11-25B</t>
  </si>
  <si>
    <t>Внутреннее серебрение (Silver-Lined), Сиамский рубин (Siam Ruby)</t>
  </si>
  <si>
    <t>Внутреннее серебрение (Silver-Lined), Рубин (Ruby)</t>
  </si>
  <si>
    <t>Внутреннее серебрение, матовый (Silver-Lined Frosted), Рубин (Ruby)</t>
  </si>
  <si>
    <t>TR-11-25C</t>
  </si>
  <si>
    <t>TR-11-25CF</t>
  </si>
  <si>
    <t>TR-11-26</t>
  </si>
  <si>
    <t>Внутреннее серебрение (Silver-Lined), Светлый аметист (Light Amethyst)</t>
  </si>
  <si>
    <t>Внутреннее серебрение, матовый (Silver-Lined Frosted), Светлый аметист (Light Amethyst)</t>
  </si>
  <si>
    <t>TR-11-26F</t>
  </si>
  <si>
    <t>TR-11-26B</t>
  </si>
  <si>
    <t>Внутреннее серебрение (Silver-Lined), Аметист (Medium Amethyst)</t>
  </si>
  <si>
    <t>TR-11-26CF</t>
  </si>
  <si>
    <t>Внутреннее серебрение, матовый (Silver-Lined Frosted), Аметист (Amethyst)</t>
  </si>
  <si>
    <t>070</t>
  </si>
  <si>
    <t>071</t>
  </si>
  <si>
    <t>072</t>
  </si>
  <si>
    <t>074</t>
  </si>
  <si>
    <t>076</t>
  </si>
  <si>
    <t>077</t>
  </si>
  <si>
    <t>079</t>
  </si>
  <si>
    <t>081</t>
  </si>
  <si>
    <t>082</t>
  </si>
  <si>
    <t>083</t>
  </si>
  <si>
    <t>084</t>
  </si>
  <si>
    <t>085</t>
  </si>
  <si>
    <t>086</t>
  </si>
  <si>
    <t>089</t>
  </si>
  <si>
    <t>090</t>
  </si>
  <si>
    <t>091</t>
  </si>
  <si>
    <t>092</t>
  </si>
  <si>
    <t>093</t>
  </si>
  <si>
    <t>095</t>
  </si>
  <si>
    <t>096</t>
  </si>
  <si>
    <t>TR-11-27</t>
  </si>
  <si>
    <t>Внутреннее серебрение (Silver-Lined), Перидот (Peridot)</t>
  </si>
  <si>
    <t>Внутреннее серебрение, матовый (Silver-Lined Frosted), Перидот (Peridot)</t>
  </si>
  <si>
    <t>TR-11-27F</t>
  </si>
  <si>
    <t>TR-11-27B</t>
  </si>
  <si>
    <t>Внутреннее серебрение (Silver-Lined), Зелёная трава (Grass Green)</t>
  </si>
  <si>
    <t>TR-11-27BDF</t>
  </si>
  <si>
    <t>Внутреннее серебрение, матовый (Silver-Lined Frosted), Бирюзовый (Teal)</t>
  </si>
  <si>
    <t>TR-11-28F</t>
  </si>
  <si>
    <t>Внутреннее серебрение, матовый (Silver-Lined Frosted), Тёмный сапфир (Dark Sapphire)</t>
  </si>
  <si>
    <t>TR-11-28DF</t>
  </si>
  <si>
    <t>Внутреннее серебрение, матовый (Silver-Lined Frosted), Кобальт (Cobalt)</t>
  </si>
  <si>
    <t>TR-11-29BF</t>
  </si>
  <si>
    <t>Внутреннее серебрение, матовый (Silver-Lined Frosted), Серый (Gray)</t>
  </si>
  <si>
    <t>TR-11-30B</t>
  </si>
  <si>
    <t>Внутреннее серебрение (Silver-Lined), Оранжевый (Medium Orange)</t>
  </si>
  <si>
    <t>TR-11-30BF</t>
  </si>
  <si>
    <t>Внутреннее серебрение, матовый (Silver-Lined Frosted), Гиацинт (Hyacinth)</t>
  </si>
  <si>
    <t>TR-11-31</t>
  </si>
  <si>
    <t>Внутреннее серебрение (Silver-Lined), Розалина (Rosaline)</t>
  </si>
  <si>
    <t>Внутреннее серебрение, матовый (Silver-Lined Frosted), Розалина (Rosaline)</t>
  </si>
  <si>
    <t>TR-11-31F</t>
  </si>
  <si>
    <t>TR-11-32</t>
  </si>
  <si>
    <t>Внутреннее серебрение (Silver-Lined), Лимонный (Lemon)</t>
  </si>
  <si>
    <t>Внутреннее серебрение, матовый (Silver-Lined Frosted), Лимонный (Lemon)</t>
  </si>
  <si>
    <t>TR-11-32F</t>
  </si>
  <si>
    <t>TR-11-34</t>
  </si>
  <si>
    <t>Внутреннее серебрение (Silver-Lined), Дымчатый топаз (Smoky Topaz)</t>
  </si>
  <si>
    <t>Внутреннее серебрение, матовый (Silver-Lined Frosted), Дымчатый топаз (Smoky Topaz)</t>
  </si>
  <si>
    <t>TR-11-34F</t>
  </si>
  <si>
    <t>TR-11-35</t>
  </si>
  <si>
    <t>Внутреннее серебрение (Silver-Lined), Сапфир (Sapphire)</t>
  </si>
  <si>
    <t>Внутреннее серебрение, матовый (Silver-Lined Frosted), Сапфир (Sapphire)</t>
  </si>
  <si>
    <t>TR-11-35F</t>
  </si>
  <si>
    <t>TR-11-36</t>
  </si>
  <si>
    <t>Внутреннее серебрение (Silver-Lined), Изумруд (Emerald)</t>
  </si>
  <si>
    <t>TR-11-37F</t>
  </si>
  <si>
    <t>Внутреннее серебрение, матовый (Silver-Lined Frosted), Оливин (Olivine)</t>
  </si>
  <si>
    <t>TR-11-38</t>
  </si>
  <si>
    <t>Внутреннее серебрение (Silver-Lined), Розовый (Pink)</t>
  </si>
  <si>
    <t>414</t>
  </si>
  <si>
    <t>417</t>
  </si>
  <si>
    <t>418</t>
  </si>
  <si>
    <t>419</t>
  </si>
  <si>
    <t>420</t>
  </si>
  <si>
    <t>421</t>
  </si>
  <si>
    <t>423</t>
  </si>
  <si>
    <t>424</t>
  </si>
  <si>
    <t>426</t>
  </si>
  <si>
    <t>427</t>
  </si>
  <si>
    <t>428</t>
  </si>
  <si>
    <t>430</t>
  </si>
  <si>
    <t>432</t>
  </si>
  <si>
    <t>434</t>
  </si>
  <si>
    <t>436</t>
  </si>
  <si>
    <t>437</t>
  </si>
  <si>
    <t>439</t>
  </si>
  <si>
    <t>440</t>
  </si>
  <si>
    <t>442</t>
  </si>
  <si>
    <t>448</t>
  </si>
  <si>
    <t>TR-11-2024</t>
  </si>
  <si>
    <t>Внутреннее серебрение, радужный (Silver-Lined Rainbow), Зелёный лайм (Lime Green)</t>
  </si>
  <si>
    <t>TR-11-2027BDF</t>
  </si>
  <si>
    <t>Внутреннее серебрение, матовый, радужный (Silver-Lined Frosted Rainbow), Бирюзовый (Teal)</t>
  </si>
  <si>
    <t>TR-11-2031F</t>
  </si>
  <si>
    <t>Внутреннее серебрение матовое радужный (Silver-Lined Frosted Rainbow), Розалина (Rosaline)</t>
  </si>
  <si>
    <t>TR-11-2034</t>
  </si>
  <si>
    <t>Внутреннее серебрение, радужный (Silver-Lined Rainbow), Топаз (Topaz)</t>
  </si>
  <si>
    <t>TR-11-2035F</t>
  </si>
  <si>
    <t>Внутреннее серебрение, матовый, радужный (Silver-Lined Frosted Rainbow), Сапфир (Sapphire)</t>
  </si>
  <si>
    <t>TR-11-2100</t>
  </si>
  <si>
    <t>Внутреннее серебрение, молочный (Silver-Lined  Milky), Белый (White)</t>
  </si>
  <si>
    <t>TR-11-2104</t>
  </si>
  <si>
    <t>Внутреннее серебрение, молочный (Silver-Lined  Milky), Бирюзовый (Teal)</t>
  </si>
  <si>
    <t>TR-11-2106</t>
  </si>
  <si>
    <t>Внутреннее серебрение, молочный (Silver-Lined Milky), Розовато-лиловый (Mauve)</t>
  </si>
  <si>
    <t>TR-11-2108</t>
  </si>
  <si>
    <t>Внутреннее серебрение, молочный (Silver-Lined  Milky), Аметист (Amethyst)</t>
  </si>
  <si>
    <t>TR-11-2110</t>
  </si>
  <si>
    <t>Внутреннее серебрение, молочный (Silver-Lined Milky), Светлый топаз (Light Topaz)</t>
  </si>
  <si>
    <t>TR-11-2111</t>
  </si>
  <si>
    <t>Внутреннее серебрение, молочный (Silver-Lined Milky), Персиковый (Peach)</t>
  </si>
  <si>
    <t>TR-11-2114</t>
  </si>
  <si>
    <t>Внутреннее серебрение, молочный (Silver-Lined Milky), Мускатный орех (Nutmeg)</t>
  </si>
  <si>
    <t>TR-11-2118</t>
  </si>
  <si>
    <t>Внутреннее серебрение, молочный (Silver-Lined Milky), Светлый перидот (Light Peridot)</t>
  </si>
  <si>
    <t>TR-11-2124</t>
  </si>
  <si>
    <t>Внутреннее серебрение, молочный (Silver-Lined Milky), Светлый нарцисс (Light Jonquil)</t>
  </si>
  <si>
    <t>TR-11-2204</t>
  </si>
  <si>
    <t>Внутреннее серебрение, матовый (Silver-Lined Frosted), Оливин/Розовый окрас (Olivine/Pink Lined)</t>
  </si>
  <si>
    <t>TR-11-2208</t>
  </si>
  <si>
    <t>Внутреннее серебрение (Silver-Lined), Жжёный апельсин (Burnt Orange)</t>
  </si>
  <si>
    <t>TR-11-2219</t>
  </si>
  <si>
    <t>Внутреннее серебрение (Silver-Lined), Светлый виноград (Light Grape)</t>
  </si>
  <si>
    <t>TR-11-2224</t>
  </si>
  <si>
    <t>Внутреннее серебрение (Silver-Lined), Фиолетовый (Purple)</t>
  </si>
  <si>
    <t>TR-11-39F</t>
  </si>
  <si>
    <t>Внутреннее серебрение, матовый (Silver-Lined Frosted), Светлый танзанит (Light Tanzanite)</t>
  </si>
  <si>
    <t>TR-11-37</t>
  </si>
  <si>
    <t>Внутреннее серебрение (Silver-Lined), Оливин (Olivine)</t>
  </si>
  <si>
    <t>Внутренняя позолота (Gold-Lined)</t>
  </si>
  <si>
    <t>313</t>
  </si>
  <si>
    <t>378</t>
  </si>
  <si>
    <t>379</t>
  </si>
  <si>
    <t>380</t>
  </si>
  <si>
    <t>382</t>
  </si>
  <si>
    <t>383</t>
  </si>
  <si>
    <t>429</t>
  </si>
  <si>
    <t>431</t>
  </si>
  <si>
    <t>TR-11-701</t>
  </si>
  <si>
    <t>TR-11-990</t>
  </si>
  <si>
    <t>TR-11-994</t>
  </si>
  <si>
    <t>Внутренняя позолота, радужный (Gold-Lined Rainbow), Кристалл (Crystal)</t>
  </si>
  <si>
    <t>TR-11-995</t>
  </si>
  <si>
    <t>Внутренняя позолота, радужный (Gold-Lined Rainbow), Цвета морской волны (Aqua)</t>
  </si>
  <si>
    <t>TR-11-996</t>
  </si>
  <si>
    <t>Внутренняя позолота, радужный (Gold-Lined Rainbow), Перидот (Peridot)</t>
  </si>
  <si>
    <t>TR-11-997</t>
  </si>
  <si>
    <t>Внутренняя позолота, радужный (Gold-Lined Rainbow), Светлый сапфир (Light Sapphire)</t>
  </si>
  <si>
    <t>TR-11-2112</t>
  </si>
  <si>
    <t>TR-11-2117</t>
  </si>
  <si>
    <t>Внутреннее покрытие медью (Copper-Lined)</t>
  </si>
  <si>
    <t>Внутреннее покрытие медью (Copper-Lined), Кристалл (Crystal)</t>
  </si>
  <si>
    <t>Внутреннее покрытие медью (Copper-Lined), Алебастр (Alabaster)</t>
  </si>
  <si>
    <t>322</t>
  </si>
  <si>
    <t>323</t>
  </si>
  <si>
    <t>TR-11-740</t>
  </si>
  <si>
    <t>TR-11-741</t>
  </si>
  <si>
    <t>228</t>
  </si>
  <si>
    <t>229</t>
  </si>
  <si>
    <t>236</t>
  </si>
  <si>
    <t>238</t>
  </si>
  <si>
    <t>239</t>
  </si>
  <si>
    <t>240</t>
  </si>
  <si>
    <t>241</t>
  </si>
  <si>
    <t>242</t>
  </si>
  <si>
    <t>244</t>
  </si>
  <si>
    <t>245</t>
  </si>
  <si>
    <t>246</t>
  </si>
  <si>
    <t>247</t>
  </si>
  <si>
    <t>248</t>
  </si>
  <si>
    <t>250</t>
  </si>
  <si>
    <t>251</t>
  </si>
  <si>
    <t>254</t>
  </si>
  <si>
    <t>255</t>
  </si>
  <si>
    <t>256</t>
  </si>
  <si>
    <t>257</t>
  </si>
  <si>
    <t>268</t>
  </si>
  <si>
    <t>TR-11-181</t>
  </si>
  <si>
    <t>Окрашенный изнутри, радужный (Inside-Color Rainbow), Кристалл/окрас Танзанит (Crystal/Tanzanite Lined)</t>
  </si>
  <si>
    <t>TR-11-188</t>
  </si>
  <si>
    <t>Окрашенный изнутри, глянцевый (Inside-Color Luster), Кристалл/окрас Капри синий (Crystal/Capri Blue Lined)</t>
  </si>
  <si>
    <t>TR-11-241</t>
  </si>
  <si>
    <t>Окрашенный изнутри, радужный (Inside-Color Rainbow), Топаз/Изумрудный окрас (Topaz/Emerald Lined)</t>
  </si>
  <si>
    <t>Окрашенный изнутри, радужный (Inside-Color Rainbow), Светлый топаз/Сиреневый окрас (Light Topaz/Mauve Lined)</t>
  </si>
  <si>
    <t>TR-11-243</t>
  </si>
  <si>
    <t>TR-11-246</t>
  </si>
  <si>
    <t>Окрашенный изнутри, глянцевый (Inside-Color Luster), Чёрный алмаз/Жёлтый окрас непрозрачный (Black Diamond/Opaque Yellow Lined)</t>
  </si>
  <si>
    <t>TR-11-250</t>
  </si>
  <si>
    <t>Окрашенный изнутри (Inside-Color), Перидот/окрас Фуксия (Peridot/Fuschia Lined)</t>
  </si>
  <si>
    <t>TR-11-252</t>
  </si>
  <si>
    <t>Окрашенный изнутри (Inside-Color), Морская волна/Фиолетовый окрас (Aqua/Purple Lined)</t>
  </si>
  <si>
    <t>Окрашенный изнутри, матовый (Inside-Color Frosted), Цвет морской волны/Фиолетовый окрас (Aqua/Purple Lined)</t>
  </si>
  <si>
    <t>TR-11-263</t>
  </si>
  <si>
    <t>Окрашенный изнутри, радужный (Inside-Color Rainbow), Кристалл/ Светлый капри окрас (Crystal/Light Capri)</t>
  </si>
  <si>
    <t>TR-11-264</t>
  </si>
  <si>
    <t>Окрашенный изнутри, радужный (Inside-Color Rainbow), Кристалл/Бирюзовый окрас (Crystal/Teal Lined)</t>
  </si>
  <si>
    <t>TR-11-265</t>
  </si>
  <si>
    <t>Окрашенный изнутри, радужный (Inside-Color Rainbow), Кристалл/Окрас Металлик фиолетовый (Crystal/Metallic Purple Lined)</t>
  </si>
  <si>
    <t>TR-11-266</t>
  </si>
  <si>
    <t>Окрашенный изнутри, глянцевый (Inside-Color Luster), Кристалл/Непрозрачный серый окрас (Crystal/Opaque Gray)</t>
  </si>
  <si>
    <t>TR-11-267</t>
  </si>
  <si>
    <t>Окрашенный изнутри (Inside-Color), Кристалл/розовый золотой окрас (Crystal/Rose Gold Lined)</t>
  </si>
  <si>
    <t>TR-11-279</t>
  </si>
  <si>
    <t>Окрашенный изнутри, радужный (Inside-Color Rainbow), Светлый топаз/Серый окрас (Light Topaz/Gray Lined)</t>
  </si>
  <si>
    <t>TR-11-284</t>
  </si>
  <si>
    <t>Окрашенный изнутри (Inside-Color), Морская волна/Золотой окрас (Aqua/Gold Lined)</t>
  </si>
  <si>
    <t>TR-11-294</t>
  </si>
  <si>
    <t>Окрашенный изнутри (Inside-Color), Синий/Малиновый окрас (Blue/Raspberry)</t>
  </si>
  <si>
    <t>TR-11-302</t>
  </si>
  <si>
    <t>Окрашенный изнутри (Inside-Color), Нарцисс/Абрикосовый окрас (Jonquil/Apricot Lined)</t>
  </si>
  <si>
    <t>TR-11-303</t>
  </si>
  <si>
    <t>Окрашенный изнутри (Inside-Color), Нарцисс/Гиацинтовый окрас (Jonquil/Hyacinth Lined)</t>
  </si>
  <si>
    <t>TR-11-307</t>
  </si>
  <si>
    <t>Окрашенный изнутри (Inside-Color), Морская волна/Жёлтый окрас (Aqua/Opaque Yellow Lined)</t>
  </si>
  <si>
    <t>TR-11-341</t>
  </si>
  <si>
    <t>Окрашенный изнутри (Inside-Color), Кристалл/Томатный окрас (Crystal/Tomato Lined)</t>
  </si>
  <si>
    <t>270</t>
  </si>
  <si>
    <t>273</t>
  </si>
  <si>
    <t>274</t>
  </si>
  <si>
    <t>275</t>
  </si>
  <si>
    <t>312</t>
  </si>
  <si>
    <t>331</t>
  </si>
  <si>
    <t>333</t>
  </si>
  <si>
    <t>334</t>
  </si>
  <si>
    <t>335</t>
  </si>
  <si>
    <t>336</t>
  </si>
  <si>
    <t>354</t>
  </si>
  <si>
    <t>355</t>
  </si>
  <si>
    <t>356</t>
  </si>
  <si>
    <t>357</t>
  </si>
  <si>
    <t>358</t>
  </si>
  <si>
    <t>359</t>
  </si>
  <si>
    <t>360</t>
  </si>
  <si>
    <t>361</t>
  </si>
  <si>
    <t>367</t>
  </si>
  <si>
    <t>368</t>
  </si>
  <si>
    <t>TR-11-356</t>
  </si>
  <si>
    <t>Окрашенный изнутри (Inside-Color), Светлый аметист/окрас Фуксия (Light Amethyst/Fuscia Lined)</t>
  </si>
  <si>
    <t>TR-11-380</t>
  </si>
  <si>
    <t>Окрашенный изнутри (Inside-Color), Топаз/окрас Мятный сироп (Topaz/Mint Julep Lined)</t>
  </si>
  <si>
    <t>TR-11-381</t>
  </si>
  <si>
    <t>Окрашенный изнутри (Inside-Color), Цвет морской волны/Тёмно-красный окрас (Aqua/Oxblood Lined)</t>
  </si>
  <si>
    <t>TR-11-387</t>
  </si>
  <si>
    <t>Окрашенный изнутри, радужный (Inside-Color Rainbow), Перидот/Зелёный окрас (Peridot/Opaque Green Lined)</t>
  </si>
  <si>
    <t>TR-11-699</t>
  </si>
  <si>
    <t>Окрашенный изнутри, радужный (Inside-Color Rainbow), Кристалл/окрас Трилистник (Crystal/Shamrock Lined)</t>
  </si>
  <si>
    <t>TR-11-771</t>
  </si>
  <si>
    <t>Окрашенный изнутри, радужный (Inside-Color Rainbow), Кристалл/Клубничный окрас (Crystal/Strawberry Lined)</t>
  </si>
  <si>
    <t>TR-11-774</t>
  </si>
  <si>
    <t>Окрашенный изнутри, радужный (Inside-Color Rainbow), Кристалл/Виноградный окрас (Crystal/Grape Lined)</t>
  </si>
  <si>
    <t>TR-11-777</t>
  </si>
  <si>
    <t>Окрашенный изнутри, радужный (Inside-Color Rainbow), Кристалл/Кремовый окрас (Crystal/Crme Lined)</t>
  </si>
  <si>
    <t>TR-11-779</t>
  </si>
  <si>
    <t>Окрашенный изнутри, радужный (Inside-Color Rainbow), Кристалл/Окрас цвета лосося (Crystal/Salmon Lined)</t>
  </si>
  <si>
    <t>TR-11-794</t>
  </si>
  <si>
    <t>Окрашенный изнутри, радужный (Inside-Color Rainbow), Кристалл/Абрикосовый окрас (Crystal/Apricot Lined)</t>
  </si>
  <si>
    <t>TR-11-926</t>
  </si>
  <si>
    <t>Окрашенный изнутри (Inside-Color), Светлый топаз/окрас Лаванда непрозрачный (Light Topaz/Opaque Lavender Lined)</t>
  </si>
  <si>
    <t>TR-11-928</t>
  </si>
  <si>
    <t>Окрашенный изнутри, радужный (Inside-Color Rainbow), Розалина/окрас Фиолетовый непрозрачный (Rainbow Rosaline/Opaque Purple Lined)</t>
  </si>
  <si>
    <t>TR-11-929</t>
  </si>
  <si>
    <t>Окрашенный изнутри, радужный (Inside-Color Rainbow), Светло-желтый/окрас капри (Light Yellow/Capri Lined)</t>
  </si>
  <si>
    <t>TR-11-932</t>
  </si>
  <si>
    <t>Окрашенный изнутри (Inside-Color), Аква/окрас капри (Aqua/Capri Lined)</t>
  </si>
  <si>
    <t>TR-11-933</t>
  </si>
  <si>
    <t>Окрашенный изнутри (Inside-Color), Светлый сапфир/Белый окрас (Light Sapphire/White Lined)</t>
  </si>
  <si>
    <t>TR-11-934</t>
  </si>
  <si>
    <t>Окрашенный изнутри (Inside-Color), Светлый сапфир/Непрозрачный фиолетовый окрас (Light Sapphire/Opaque Purple Lined)</t>
  </si>
  <si>
    <t>TR-11-935</t>
  </si>
  <si>
    <t>Окрашенный изнутри (Inside-Color), Кристалл/окрас Глициния (Crystal/Wisteria Lined)</t>
  </si>
  <si>
    <t>TR-11-937</t>
  </si>
  <si>
    <t>Окрашенный изнутри (Inside-Color), Аква/Розовый окрас (Aqua/Bubble Gum Pink Lined)</t>
  </si>
  <si>
    <t>TR-11-946F</t>
  </si>
  <si>
    <t>Окрашенный изнутри, матовый (Inside-Color Frosted), Нарцисс/ окрас Непрозрачный зеленый (Jonquil/Opaque Green Lined)</t>
  </si>
  <si>
    <t>TR-11-947</t>
  </si>
  <si>
    <t>Окрашенный изнутри (Inside-Color), Зелёный лайм/Непрозрачный Зеленый окрас (Lime Green/Opaque Green Lined)</t>
  </si>
  <si>
    <t>369</t>
  </si>
  <si>
    <t>370</t>
  </si>
  <si>
    <t>371</t>
  </si>
  <si>
    <t>372</t>
  </si>
  <si>
    <t>373</t>
  </si>
  <si>
    <t>374</t>
  </si>
  <si>
    <t>375</t>
  </si>
  <si>
    <t>376</t>
  </si>
  <si>
    <t>405</t>
  </si>
  <si>
    <t>406</t>
  </si>
  <si>
    <t>408</t>
  </si>
  <si>
    <t>409</t>
  </si>
  <si>
    <t>443</t>
  </si>
  <si>
    <t>444</t>
  </si>
  <si>
    <t>TR-11-952</t>
  </si>
  <si>
    <t>Окрашенный изнутри, радужный (Inside-Color Rainbow), Светлый топаз/окрас Морская пена (Light Topaz/Sea Foam Lined)</t>
  </si>
  <si>
    <t>TR-11-953</t>
  </si>
  <si>
    <t>Окрашенный изнутри (Inside-Color), Нарцисс/Бирюзовый окрас (Jonquil/Turquoise Lined)</t>
  </si>
  <si>
    <t>TR-11-954</t>
  </si>
  <si>
    <t>Окрашенный изнутри (Inside-Color), Аква/бледно-желтый окрас (Aqua/Light Jonquil Lined)</t>
  </si>
  <si>
    <t>TR-11-967</t>
  </si>
  <si>
    <t>Окрашенный изнутри (Inside-Color), Кристалл/окрас Неоновый розалин (Crystal/Neon Rosaline Lined)</t>
  </si>
  <si>
    <t>TR-11-969</t>
  </si>
  <si>
    <t>Окрашенный изнутри (Inside-Color), Кристалл/окрас Неоновая гвоздика (Crystal/Neon Carnation Lined)</t>
  </si>
  <si>
    <t>TR-11-975</t>
  </si>
  <si>
    <t>Окрашенный изнутри (Inside-Color), Кристалл/окрас Неоновая морская волна (Crystal/Neon Sea Foam Lined)</t>
  </si>
  <si>
    <t>TR-11-976</t>
  </si>
  <si>
    <t>Окрашенный изнутри (Inside-Color), Кристалл/окрас Неоновый холодный голубой (Crystal/Neon Ice Blue Lined)</t>
  </si>
  <si>
    <t>TR-11-977</t>
  </si>
  <si>
    <t>Окрашенный изнутри (Inside-Color), Кристалл/ окрас Неоновый фиолетовый (Crystal/Neon Purple Lined)</t>
  </si>
  <si>
    <t>TR-11-1825</t>
  </si>
  <si>
    <t>Окрашенный изнутри, радужный (Inside-Color Rainbow), Гиацинт/Непрозрачный фиолетовый окрас (Hyacinth/Opaque Purple Lined)</t>
  </si>
  <si>
    <t>TR-11-1829</t>
  </si>
  <si>
    <t>Окрашенный изнутри, радужный (Inside-Color Rainbow), Бледно-жёлтый/окрас Зелёный лес (Jonquil/Forest Green Lined)</t>
  </si>
  <si>
    <t>TR-11-1833</t>
  </si>
  <si>
    <t>Окрашенный изнутри, радужный (Inside-Color Rainbow), Светлый сапфир/непрозрачный чайный (Light Sapphire/Opaque Tea)</t>
  </si>
  <si>
    <t>TR-11-1837</t>
  </si>
  <si>
    <t>Окрашенный изнутри, радужный (Inside-Color Rainbow), Цвет морской волны/Непрозрачный фиолетовый окрас (Aqua/Opaque Purple Lined)</t>
  </si>
  <si>
    <t>TR-11-945</t>
  </si>
  <si>
    <t>Окрашенный изнутри (Inside-Color), Нарцисс/окрас Мятный сироп (Jonquil/Mint Julep Lined)</t>
  </si>
  <si>
    <t>TR-11-304</t>
  </si>
  <si>
    <t>Окрашенный изнутри (Inside-Color), Светлый сапфир/окрас Гиацинт (Light Sapphire/Hyacinth Lined)</t>
  </si>
  <si>
    <t>Окрашенный, радужный (Dyed Rainbow)</t>
  </si>
  <si>
    <t>212</t>
  </si>
  <si>
    <t>213</t>
  </si>
  <si>
    <t>TR-11-171</t>
  </si>
  <si>
    <t>TR-11-173</t>
  </si>
  <si>
    <t>Окрашенный, радужный (Dyed Rainbow), Балерина в розовом (Ballerina Pink)</t>
  </si>
  <si>
    <t>Окрашенный, радужный (Dyed Rainbow), Зелёный (Green)</t>
  </si>
  <si>
    <t>Глянцевый (Luster)</t>
  </si>
  <si>
    <t>230</t>
  </si>
  <si>
    <t>231</t>
  </si>
  <si>
    <t>233</t>
  </si>
  <si>
    <t>258</t>
  </si>
  <si>
    <t>260</t>
  </si>
  <si>
    <t>261</t>
  </si>
  <si>
    <t>265</t>
  </si>
  <si>
    <t>266</t>
  </si>
  <si>
    <t>267</t>
  </si>
  <si>
    <t>288</t>
  </si>
  <si>
    <t>293</t>
  </si>
  <si>
    <t>TR-11-201</t>
  </si>
  <si>
    <t>Золотой глянец (Gold Luster), Тёмный аметист (Dark Amethyst)</t>
  </si>
  <si>
    <t>TR-11-203</t>
  </si>
  <si>
    <t>Золотой глянец (Gold Luster), Светлый аметист (Light Amethyst)</t>
  </si>
  <si>
    <t>TR-11-205</t>
  </si>
  <si>
    <t>Золотой глянец (Gold Luster), Темный аметист (Dark Amethyst)</t>
  </si>
  <si>
    <t>TR-11-321</t>
  </si>
  <si>
    <t>Золотой глянец (Gold Luster), Средиземное море (Mediterranean Sea)</t>
  </si>
  <si>
    <t>TR-11-323</t>
  </si>
  <si>
    <t>Золотой глянец (Gold Luster), Оливин (Olivine)</t>
  </si>
  <si>
    <t>TR-11-325</t>
  </si>
  <si>
    <t>Золотой глянец (Gold Luster), Светлый танзанит (Light Tanzanite)</t>
  </si>
  <si>
    <t>TR-11-330</t>
  </si>
  <si>
    <t>Золотой глянец (Gold Luster), Ржавчина (Rust)</t>
  </si>
  <si>
    <t>TR-11-331</t>
  </si>
  <si>
    <t>Золотой глянец (Gold Luster), Лесная ягода (Wild Berry)</t>
  </si>
  <si>
    <t>TR-11-332</t>
  </si>
  <si>
    <t>Золотой глянец (Gold Luster), Малина (Raspberry)</t>
  </si>
  <si>
    <t>TR-11-421</t>
  </si>
  <si>
    <t>Золотой глянец, прозрачный (Gold Lustered Transparent), розовый (Pink)</t>
  </si>
  <si>
    <t>TR-11-459</t>
  </si>
  <si>
    <t>Золотой глянец (Gold Luster), Тёмный топаз (Dark Topaz)</t>
  </si>
  <si>
    <t>140</t>
  </si>
  <si>
    <t>143</t>
  </si>
  <si>
    <t>235</t>
  </si>
  <si>
    <t>294</t>
  </si>
  <si>
    <t>295</t>
  </si>
  <si>
    <t>296</t>
  </si>
  <si>
    <t>299</t>
  </si>
  <si>
    <t>300</t>
  </si>
  <si>
    <t>301</t>
  </si>
  <si>
    <t>TR-11-82</t>
  </si>
  <si>
    <t>Металлизированный (Metallic), Туманность (Nebula)</t>
  </si>
  <si>
    <t>Металлизированный, радужный (Metallic Rainbow), Ирис (Iris)</t>
  </si>
  <si>
    <t>TR-11-86</t>
  </si>
  <si>
    <t>TR-11-222</t>
  </si>
  <si>
    <t>Металлизированный (Metallic), темная бронза (Dark Bronze)</t>
  </si>
  <si>
    <t>TR-11-504</t>
  </si>
  <si>
    <t>Металлизированный золотом (Higher Metallic), Ирис фиолетовый (Iris Violet)</t>
  </si>
  <si>
    <t>TR-11-505</t>
  </si>
  <si>
    <t>Металлизированный золотом (Higher Metallic), Стрекоза (Dragonfly)</t>
  </si>
  <si>
    <t>TR-11-506</t>
  </si>
  <si>
    <t>Металлизированный золотом (Higher Metallic), Майский жук (June Bug)</t>
  </si>
  <si>
    <t>TR-11-511F</t>
  </si>
  <si>
    <t>Металлизированный золотом, матовый (Higher Metallic Frosted), Средиземноморье (Mediterranean)</t>
  </si>
  <si>
    <t>TR-11-513F</t>
  </si>
  <si>
    <t>Металлизированный золотом, матовый (Higher Metallic Frosted), Карнавал (Carnival)</t>
  </si>
  <si>
    <t>TR-11-514F</t>
  </si>
  <si>
    <t>Металлизированный золотом, матовый (Higher Metallic Frosted), Темнённая медь (Copper Twilight)</t>
  </si>
  <si>
    <t>Матовый с подкрасом (Matte-Color)</t>
  </si>
  <si>
    <t>305</t>
  </si>
  <si>
    <t>306</t>
  </si>
  <si>
    <t>307</t>
  </si>
  <si>
    <t>308</t>
  </si>
  <si>
    <t>314</t>
  </si>
  <si>
    <t>315</t>
  </si>
  <si>
    <t>316</t>
  </si>
  <si>
    <t>317</t>
  </si>
  <si>
    <t>318</t>
  </si>
  <si>
    <t>319</t>
  </si>
  <si>
    <t>320</t>
  </si>
  <si>
    <t>TR-11-612</t>
  </si>
  <si>
    <t>TR-11-613</t>
  </si>
  <si>
    <t>TR-11-614</t>
  </si>
  <si>
    <t>TR-11-615</t>
  </si>
  <si>
    <t>TR-11-702</t>
  </si>
  <si>
    <t>TR-11-703</t>
  </si>
  <si>
    <t>TR-11-704</t>
  </si>
  <si>
    <t>TR-11-705</t>
  </si>
  <si>
    <t>TR-11-706</t>
  </si>
  <si>
    <t>TR-11-708</t>
  </si>
  <si>
    <t>TR-11-710</t>
  </si>
  <si>
    <t>Матовый с подкрасом (Matte-Color), Пушечная сталь (Gun Metal)</t>
  </si>
  <si>
    <t>Матовый с подкрасом (Matte-Color), Ирис серый (Iris Gray)</t>
  </si>
  <si>
    <t>Матовый с подкрасом (Matte-Color), Ирис коричневый (Iris Brown)</t>
  </si>
  <si>
    <t>Матовый с подкрасом (Matte-Color), Ирис фиолетовый (Iris Purple)</t>
  </si>
  <si>
    <t>Матовый с подкрасом (Matte-Color), Тёмная медь (Dark Copper)</t>
  </si>
  <si>
    <t>Металлизированный, цветной, матовый (Metallic Matte-Color Frosted), Лиловый мокко (Mauve Mocha)</t>
  </si>
  <si>
    <t>Матовый с подкрасом (Matte-Color), Андромеда (Andromeda)</t>
  </si>
  <si>
    <t>Матовый с подкрасом (Matte-Color), Ирис бирюза (Iris Teal)</t>
  </si>
  <si>
    <t>Матовый с подкрасом (Matte-Color), Кассиопея (Cassiopeia)</t>
  </si>
  <si>
    <t>Матовый с подкрасом (Matte-Color), Водолей (Aquarius)</t>
  </si>
  <si>
    <t>Цейлон (Ceylon)</t>
  </si>
  <si>
    <t>160</t>
  </si>
  <si>
    <t>161</t>
  </si>
  <si>
    <t>162</t>
  </si>
  <si>
    <t>163</t>
  </si>
  <si>
    <t>164</t>
  </si>
  <si>
    <t>165</t>
  </si>
  <si>
    <t>166</t>
  </si>
  <si>
    <t>167</t>
  </si>
  <si>
    <t>168</t>
  </si>
  <si>
    <t>169</t>
  </si>
  <si>
    <t>170</t>
  </si>
  <si>
    <t>171</t>
  </si>
  <si>
    <t>172</t>
  </si>
  <si>
    <t>173</t>
  </si>
  <si>
    <t>174</t>
  </si>
  <si>
    <t>176</t>
  </si>
  <si>
    <t>342</t>
  </si>
  <si>
    <t>343</t>
  </si>
  <si>
    <t>344</t>
  </si>
  <si>
    <t>346</t>
  </si>
  <si>
    <t>TR-11-141</t>
  </si>
  <si>
    <t>Цейлон (Ceylon), Снежинка (Snowflake)</t>
  </si>
  <si>
    <t>TR-11-141F</t>
  </si>
  <si>
    <t>Цейлон, матовый (Ceylon Frosted), Снежинка (Snowflake)</t>
  </si>
  <si>
    <t>TR-11-142</t>
  </si>
  <si>
    <t>Цейлон, матовый (Ceylon Frosted), Банано-кремовый (Banana Cream)</t>
  </si>
  <si>
    <t>Цейлон (Ceylon), Банано-кремовый (Banana Cream)</t>
  </si>
  <si>
    <t>TR-11-142F</t>
  </si>
  <si>
    <t>TR-11-143F</t>
  </si>
  <si>
    <t>Цейлон, матовый (Ceylon Frosted), цвет морской волны (Aqua)</t>
  </si>
  <si>
    <t>TR-11-144</t>
  </si>
  <si>
    <t>Цейлон (Ceylon), сельдерей (Celery)</t>
  </si>
  <si>
    <t>Цейлон, матовый (Ceylon Frosted), сельдерей (Celery)</t>
  </si>
  <si>
    <t>TR-11-144F</t>
  </si>
  <si>
    <t>TR-11-145</t>
  </si>
  <si>
    <t>TR-11-145F</t>
  </si>
  <si>
    <t>Цейлон (Ceylon), Невинно-розовый (Innocent Pink)</t>
  </si>
  <si>
    <t>Цейлон, матовый (Ceylon Frosted), Невинно-розовый (Innocent Pink)</t>
  </si>
  <si>
    <t>TR-11-146</t>
  </si>
  <si>
    <t>TR-11-146F</t>
  </si>
  <si>
    <t>Цейлон (Ceylon), Ледник (Glacier)</t>
  </si>
  <si>
    <t>Цейлон, матовый (Ceylon Frosted), Ледник (Glacier)</t>
  </si>
  <si>
    <t>TR-11-147</t>
  </si>
  <si>
    <t>TR-11-147F</t>
  </si>
  <si>
    <t>Цейлон (Ceylon), Светлая слоновая кость (Light Ivory)</t>
  </si>
  <si>
    <t>Цейлон, матовый (Ceylon Frosted), Светлая слоновая кость (Light Ivory)</t>
  </si>
  <si>
    <t>TR-11-148</t>
  </si>
  <si>
    <t>TR-11-148F</t>
  </si>
  <si>
    <t>Цейлон (Ceylon), Персиковый коблер (Peach Cobler)</t>
  </si>
  <si>
    <t>Цейлон, матовый (Ceylon Frosted), Персиковый коблер (Peach Cobler)</t>
  </si>
  <si>
    <t>TR-11-150F</t>
  </si>
  <si>
    <t>Цейлон, матовый (Ceylon Frosted), Дымчатый (Smoke)</t>
  </si>
  <si>
    <t>TR-11-904</t>
  </si>
  <si>
    <t>Цейлон (Ceylon), Абрикосовый (Apricot)</t>
  </si>
  <si>
    <t>TR-11-905</t>
  </si>
  <si>
    <t>Цейлон (Ceylon), Персиковые румяна (Peach Blush)</t>
  </si>
  <si>
    <t>TR-11-906</t>
  </si>
  <si>
    <t>Цейлон (Ceylon), Томатный суп (Tomato Soup)</t>
  </si>
  <si>
    <t>TR-11-909</t>
  </si>
  <si>
    <t>Цейлон (Ceylon), Сахарная вата (Cotton Candy)</t>
  </si>
  <si>
    <t>347</t>
  </si>
  <si>
    <t>348</t>
  </si>
  <si>
    <t>349</t>
  </si>
  <si>
    <t>352</t>
  </si>
  <si>
    <t>353</t>
  </si>
  <si>
    <t>TR-11-910</t>
  </si>
  <si>
    <t>Цейлон (Ceylon), Ярко-розовый (Hot Pink)</t>
  </si>
  <si>
    <t>TR-11-911</t>
  </si>
  <si>
    <t>Цейлон (Ceylon), Бальзамин розовый (Impatiens Pink)</t>
  </si>
  <si>
    <t>TR-11-918</t>
  </si>
  <si>
    <t>Цейлон (Ceylon), Английский колокольчик (English Bluebell)</t>
  </si>
  <si>
    <t>TR-11-921</t>
  </si>
  <si>
    <t>Цейлон (Ceylon), Вирджинский колокольчик (Virginia Bluebell)</t>
  </si>
  <si>
    <t>TR-11-922</t>
  </si>
  <si>
    <t>Цейлон (Ceylon), Гладиолус (Gladiola)</t>
  </si>
  <si>
    <t>Молочный (Milky)</t>
  </si>
  <si>
    <t>386</t>
  </si>
  <si>
    <t>TR-11-1144</t>
  </si>
  <si>
    <t>Молочный (Milky), Киви (Kiwi)</t>
  </si>
  <si>
    <t>Гибридный (Hybrid)</t>
  </si>
  <si>
    <t>338</t>
  </si>
  <si>
    <t>TR-11-Y851</t>
  </si>
  <si>
    <t>Гибридный (Hybrid), Аполлон (Apollo)</t>
  </si>
  <si>
    <t>Позолоченный мраморный (Gilded Marble)</t>
  </si>
  <si>
    <t>401</t>
  </si>
  <si>
    <t>402</t>
  </si>
  <si>
    <t>403</t>
  </si>
  <si>
    <t>404</t>
  </si>
  <si>
    <t>TR-11-1705</t>
  </si>
  <si>
    <t>TR-11-1706</t>
  </si>
  <si>
    <t>TR-11-1707</t>
  </si>
  <si>
    <t>TR-11-1708</t>
  </si>
  <si>
    <t>Позолоченный мраморный (Gilded Marble), Коричневый (Brown)</t>
  </si>
  <si>
    <t>Позолоченный мраморный (Gilded Marble), Чёрный (Black)</t>
  </si>
  <si>
    <t>Позолоченный мраморный (Gilded Marble), Оранжевый (Orange)</t>
  </si>
  <si>
    <t>Позолоченный мраморный (Gilded Marble), Красный (Red)</t>
  </si>
  <si>
    <t>Финишное покрытие (Permanent Finish)</t>
  </si>
  <si>
    <t>302</t>
  </si>
  <si>
    <t>303</t>
  </si>
  <si>
    <t>TR-11-PF557</t>
  </si>
  <si>
    <t>TR-11-PF558</t>
  </si>
  <si>
    <t>Финишное покрытие (Permanent Finish), Гальваника аллюминием (Galvanized Aluminum)</t>
  </si>
  <si>
    <t>Металлизированный (Metallic)</t>
  </si>
  <si>
    <t>075</t>
  </si>
  <si>
    <t>TR-11-28</t>
  </si>
  <si>
    <t>Внутреннее серебрение (Silver-Lined), Кобальт (Cobalt)</t>
  </si>
  <si>
    <t>078</t>
  </si>
  <si>
    <t>TR-11-29AF</t>
  </si>
  <si>
    <t>Внутреннее серебрение, матовый (Silver-Lined Frosted), Чёрный алмаз (Black Diamond)</t>
  </si>
  <si>
    <t>097</t>
  </si>
  <si>
    <t>TR-11-39</t>
  </si>
  <si>
    <t>Внутреннее серебрение (Silver-Lined), Танзанит (Tanzanite)</t>
  </si>
  <si>
    <t>104</t>
  </si>
  <si>
    <t>TR-11-43</t>
  </si>
  <si>
    <t>Непрозрачный (Opaque), Сине-бирюзовый (Blue Turquoise)</t>
  </si>
  <si>
    <t>124</t>
  </si>
  <si>
    <t>TR-11-48L</t>
  </si>
  <si>
    <t>Непрозрачный (Opaque), Барвинок (Periwinkle)</t>
  </si>
  <si>
    <t>125</t>
  </si>
  <si>
    <t>TR-11-48LF</t>
  </si>
  <si>
    <t>Непрозрачный, матовый (Opaque Frosted), Барвинок (Periwinkle)</t>
  </si>
  <si>
    <t>132</t>
  </si>
  <si>
    <t>Непрозрачный, матовый (Opaque Frosted), Светло-бежевый (Light Beige)</t>
  </si>
  <si>
    <t>TR-11-51F</t>
  </si>
  <si>
    <t>138</t>
  </si>
  <si>
    <t>Непрозрачный, матовый (Opaque Frosted), Бирюзовый (Turquoise)</t>
  </si>
  <si>
    <t>TR-11-55F</t>
  </si>
  <si>
    <t>Окрашенный изнутри (Inside-Color)</t>
  </si>
  <si>
    <t>141</t>
  </si>
  <si>
    <t>TR-11-84</t>
  </si>
  <si>
    <t>Металлизированный (Metallic), Ирис Зеленый/Коричневый (Iris Green/Brown)</t>
  </si>
  <si>
    <t>142</t>
  </si>
  <si>
    <t>TR-11-85</t>
  </si>
  <si>
    <t>Металлизированный (Metallic), Ирис фиолетовый (Iris Purple)</t>
  </si>
  <si>
    <t>147</t>
  </si>
  <si>
    <t>TR-11-88</t>
  </si>
  <si>
    <t>Металлизированный (Metallic), Космос (Cosmos)</t>
  </si>
  <si>
    <t>148</t>
  </si>
  <si>
    <t>TR-11-89</t>
  </si>
  <si>
    <t>Металлизированный (Metallic), Мох (Moss)</t>
  </si>
  <si>
    <t>149</t>
  </si>
  <si>
    <t>TR-11-90</t>
  </si>
  <si>
    <t>Металлизированный (Metallic), Аметист/Орудийный металл (Amethyst Gun Metal)</t>
  </si>
  <si>
    <t>150</t>
  </si>
  <si>
    <t>TR-11-122</t>
  </si>
  <si>
    <t>Непрозрачный, глянцевый (Opaque Lustered), Навахо Белый (Navajo White)</t>
  </si>
  <si>
    <t>151</t>
  </si>
  <si>
    <t>TR-11-123D</t>
  </si>
  <si>
    <t>Непрозрачный, глянцевый (Opaque Lustered), Тёмно-бежевый (Dark Beige)</t>
  </si>
  <si>
    <t>154</t>
  </si>
  <si>
    <t>TR-11-127</t>
  </si>
  <si>
    <t>Непрозрачный, глянцевый (Opaque Lustered), Розовый (Medium Rose)</t>
  </si>
  <si>
    <t>175</t>
  </si>
  <si>
    <t>TR-11-150</t>
  </si>
  <si>
    <t>Цейлон (Ceylon), Дымчатый (Smoke)</t>
  </si>
  <si>
    <t>184</t>
  </si>
  <si>
    <t>TR-11-163</t>
  </si>
  <si>
    <t>Прозрачный (Transparent), Голубая вода (Aqua Blue)</t>
  </si>
  <si>
    <t>219</t>
  </si>
  <si>
    <t>TR-11-176BF</t>
  </si>
  <si>
    <t>Прозрачный, радужный, матовый (Transp. Rainbow Frosted), Серый (Gray)</t>
  </si>
  <si>
    <t>232</t>
  </si>
  <si>
    <t>TR-11-204</t>
  </si>
  <si>
    <t>Золотой глянец (Gold Luster), Голубой монтана (Montana Blue)</t>
  </si>
  <si>
    <t>Внутренняя позолота (Gold-Lined), Кристалл (Crystal)</t>
  </si>
  <si>
    <t>Внутренняя позолота (Gold-Lined), Цвет морской волны (Aqua)</t>
  </si>
  <si>
    <t>249</t>
  </si>
  <si>
    <t>TR-11-278</t>
  </si>
  <si>
    <t>Внутренняя позолота, радужный (Gold-Lined Rainbow), Топаз (Topaz)</t>
  </si>
  <si>
    <t>262</t>
  </si>
  <si>
    <t>Золотой глянец (Gold Luster), Орион (Orion)</t>
  </si>
  <si>
    <t>TR-11-326</t>
  </si>
  <si>
    <t>263</t>
  </si>
  <si>
    <t>264</t>
  </si>
  <si>
    <t>TR-11-328</t>
  </si>
  <si>
    <t>Золотой глянец (Gold Luster), Лунная тень (Moon Shadow)</t>
  </si>
  <si>
    <t>Золотой глянец (Gold Luster), Африканский закат (African Sunset)</t>
  </si>
  <si>
    <t>TR-11-329</t>
  </si>
  <si>
    <t>269</t>
  </si>
  <si>
    <t>Окрашенный изнутри (Inside-Color), Кристалл/окрас Фуксия (Crystal/Fuschia Lined)</t>
  </si>
  <si>
    <t>TR-11-350</t>
  </si>
  <si>
    <t>272</t>
  </si>
  <si>
    <t>Окрашенный изнутри (Inside-Color), Светлый сапфир/окрас Металлик бирюза (Light Sapphire/Metallic Teal Lined)</t>
  </si>
  <si>
    <t>TR-11-377</t>
  </si>
  <si>
    <t>271</t>
  </si>
  <si>
    <t>Окрашенный изнутри (Inside-Color), Монтана синий/Тёмно-красный окрас(Montana Blue/Oxblood Lined)</t>
  </si>
  <si>
    <t>TR-11-363</t>
  </si>
  <si>
    <t>278</t>
  </si>
  <si>
    <t>TR-11-403</t>
  </si>
  <si>
    <t>Непрозрачный, радужный (Opaque Rainbow), Синий-бирюзовый (Blue Turquoise)</t>
  </si>
  <si>
    <t>282</t>
  </si>
  <si>
    <t>TR-11-407</t>
  </si>
  <si>
    <t>Непрозрачный, радужный (Opaque Rainbow), Зелёный мятный (Mint Green)</t>
  </si>
  <si>
    <t>286</t>
  </si>
  <si>
    <t>Непрозрачный, радужный (Opaque Rainbow), Лаванда (Lavender)</t>
  </si>
  <si>
    <t>TR-11-412</t>
  </si>
  <si>
    <t>287</t>
  </si>
  <si>
    <t>Непрозрачный, радужный (Opaque Rainbow), Бирюзовый (Turquoise)</t>
  </si>
  <si>
    <t>TR-11-413</t>
  </si>
  <si>
    <t>291</t>
  </si>
  <si>
    <t>TR-11-455</t>
  </si>
  <si>
    <t>Золотой глянец (Gold Lustered), Бледная глициния (Pale Wisteria)</t>
  </si>
  <si>
    <t>292</t>
  </si>
  <si>
    <t>TR-11-457</t>
  </si>
  <si>
    <t>Золотой глянец (Gold Lustered), Зелёный чай (Green Tea)</t>
  </si>
  <si>
    <t>297</t>
  </si>
  <si>
    <t>298</t>
  </si>
  <si>
    <t>Металлизированный золотом (Higher Metallic), Ирис оливин (Iris Olivine)</t>
  </si>
  <si>
    <t>TR-11-508</t>
  </si>
  <si>
    <t>Металлизированный золотом (Higher Metallic), Фиолетовый/Зелёный ирис (Purple/Green Iris)</t>
  </si>
  <si>
    <t>TR-11-509</t>
  </si>
  <si>
    <t>304</t>
  </si>
  <si>
    <t>TR-11-611</t>
  </si>
  <si>
    <t>321</t>
  </si>
  <si>
    <t>TR-11-712</t>
  </si>
  <si>
    <t>Позолоченный золотом 24-карата (24K Gold-Plated), Золото (Gold)</t>
  </si>
  <si>
    <t>Позолоченный золотом 24-карата (24K Gold-Plated)</t>
  </si>
  <si>
    <t>337</t>
  </si>
  <si>
    <t>341</t>
  </si>
  <si>
    <t>Цейлон (Ceylon), Кремовый (Custard)</t>
  </si>
  <si>
    <t>TR-11-903</t>
  </si>
  <si>
    <t>351</t>
  </si>
  <si>
    <t>Цейлон (Ceylon), Цвета светлой морской волны (Light Sea Green)</t>
  </si>
  <si>
    <t>TR-11-920</t>
  </si>
  <si>
    <t>377</t>
  </si>
  <si>
    <t>Внутренняя позолота, матовый (Gold-Lined Frosted), Кристалл (Crystal)</t>
  </si>
  <si>
    <t>381</t>
  </si>
  <si>
    <t>Внутренняя позолота, матовый (Gold-Lined Frosted), Цвета морской волны (Aqua)</t>
  </si>
  <si>
    <t>384</t>
  </si>
  <si>
    <t>TR-11-998</t>
  </si>
  <si>
    <t>Внутренняя позолота, радужный (Gold-Lined Rainbow), Светлый нарцисс (Light Jonquil)</t>
  </si>
  <si>
    <t>400</t>
  </si>
  <si>
    <t>Позолоченный мраморный (Gilded Marble), Белый (White)</t>
  </si>
  <si>
    <t>TR-11-1700</t>
  </si>
  <si>
    <t>407</t>
  </si>
  <si>
    <t>TR-11-1830</t>
  </si>
  <si>
    <t>Окрашенный изнутри, радужный (Inside-Color Rainbow), Бледно-жёлтый/Мятный окрас (Light Jonquil/Mint Lined)</t>
  </si>
  <si>
    <t>435</t>
  </si>
  <si>
    <t>TR-11-2125</t>
  </si>
  <si>
    <t>014</t>
  </si>
  <si>
    <t>TR-11-5</t>
  </si>
  <si>
    <t>Прозрачный (Transparent), Светлый сиамский рубин (Light Siam Ruby)</t>
  </si>
  <si>
    <t>045</t>
  </si>
  <si>
    <t>Внутреннее серебрение, матовый (Silver-Lined Frosted), Кристалл (Crystal)</t>
  </si>
  <si>
    <t>TR-11-21F</t>
  </si>
  <si>
    <t>067</t>
  </si>
  <si>
    <t>068</t>
  </si>
  <si>
    <t>TR-11-26BF</t>
  </si>
  <si>
    <t>Внутреннее серебрение, матовый (Silver-Lined Frosted), Аметист средний (Medium Amethyst)</t>
  </si>
  <si>
    <t>TR-11-26C</t>
  </si>
  <si>
    <t>Внутреннее серебрение (Silver-Lined), Аметист (Amethyst)</t>
  </si>
  <si>
    <t>073</t>
  </si>
  <si>
    <t>Внутреннее серебрение (Silver-Lined), Бирюзовый (Teal)</t>
  </si>
  <si>
    <t>TR-11-27BD</t>
  </si>
  <si>
    <t>094</t>
  </si>
  <si>
    <t>Внутреннее серебрение, матовый (Silver-Lined Frosted), Зелёный изумруд (Green Emerald)</t>
  </si>
  <si>
    <t>TR-11-36F</t>
  </si>
  <si>
    <t>259</t>
  </si>
  <si>
    <t>Золотой глянец (Gold Luster), Изумруд (Emerald)</t>
  </si>
  <si>
    <t>TR-11-322</t>
  </si>
  <si>
    <t>290</t>
  </si>
  <si>
    <t>TR-11-454</t>
  </si>
  <si>
    <t>Золотой глянец (Gold Lustered), цвета Рутбира (Root beer)</t>
  </si>
  <si>
    <t>398</t>
  </si>
  <si>
    <t>399</t>
  </si>
  <si>
    <t>TR-11-1623F</t>
  </si>
  <si>
    <t>Непрозрачный, матовый, Золотое сияние (Opaque Frosted Gold Lustered), Жёлтый (Yellow)</t>
  </si>
  <si>
    <t>Непрозрачный, матовый (Opaque Frosted), Горох Зеленый (Pea Green Soup)</t>
  </si>
  <si>
    <t>TR-11-1624F</t>
  </si>
  <si>
    <t>033</t>
  </si>
  <si>
    <t>TR-11-9B</t>
  </si>
  <si>
    <t>Прозрачный (Transparent), Серый (Gray)</t>
  </si>
  <si>
    <t>Золотой глянец (Gold Lustered), Гортензия (Hydrangea)</t>
  </si>
  <si>
    <t>332</t>
  </si>
  <si>
    <t>TR-11-773</t>
  </si>
  <si>
    <t>Окрашенный изнутри, радужный (Inside-Color Rainbow), Кристалл/линия монтана голубая (Crystal/Montana Blue Lined)</t>
  </si>
  <si>
    <t>422</t>
  </si>
  <si>
    <t>TR-11-2102</t>
  </si>
  <si>
    <t>Внутреннее серебрение, молочный (Silver-Lined  Milky), Голубой монтана (Milky Montana Blue)</t>
  </si>
  <si>
    <t>Внутреннее серебрение, молочный (Silver-Lined Milky), Морская волна, опаловый (Aqua Opal)</t>
  </si>
  <si>
    <t>438</t>
  </si>
  <si>
    <t>TR-11-2218</t>
  </si>
  <si>
    <t>Внутреннее серебрение (Silver-Lined), Розовато-лиловый (Mauve)</t>
  </si>
  <si>
    <t>TR-11-164</t>
  </si>
  <si>
    <t>185</t>
  </si>
  <si>
    <t>Прозрачный, радужный (Transparent Rainbow), Светло-зелёный (Lime Green)</t>
  </si>
  <si>
    <t>237</t>
  </si>
  <si>
    <t>TR-11-242</t>
  </si>
  <si>
    <t>243</t>
  </si>
  <si>
    <t>TR-11-262</t>
  </si>
  <si>
    <t>Окрашенный изнутри (Inside-Color), Кристалл/Светлая бронзовая линия (Crystal/Light Bronze Lined)</t>
  </si>
  <si>
    <t>340</t>
  </si>
  <si>
    <t>350</t>
  </si>
  <si>
    <t>TR-11-919</t>
  </si>
  <si>
    <t>Цейлон (Ceylon), Незабудка (Forget-Me-Not)</t>
  </si>
  <si>
    <t>385</t>
  </si>
  <si>
    <t>TR-11-999</t>
  </si>
  <si>
    <t>Внутренняя позолота, радужный (Gold-Lined Rainbow), Черный бриллиант (Black Diamond)</t>
  </si>
  <si>
    <t>425</t>
  </si>
  <si>
    <t>Внутреннее серебрение, молочный (Silver-Lined  Milky), Ярко-розовый опал (Hot Pink Opal)</t>
  </si>
  <si>
    <t>TR-11-2107</t>
  </si>
  <si>
    <t>Внутреннее серебрение, молочный (Silver-Lined Milky), Грейпфрут (Grapefruit)</t>
  </si>
  <si>
    <t>Окрашенный изнутри, глянцевый (Inside-Color Luster), Нарцисс/Изумрудный окрас (Jonquil/Emerald Lined)</t>
  </si>
  <si>
    <t>061</t>
  </si>
  <si>
    <t>Внутреннее серебрение, матовый (Silver-Lined Frosted), Сиамский рубин (Siam Ruby)</t>
  </si>
  <si>
    <t>TR-11-25BF</t>
  </si>
  <si>
    <t>177</t>
  </si>
  <si>
    <t>Цейлон, матовый (Ceylon Frosted), Виноградный туман (Grape Mist)</t>
  </si>
  <si>
    <t>TR-11-151F</t>
  </si>
  <si>
    <t>TR-11-3CF</t>
  </si>
  <si>
    <t>Прозрачный, матовый (Transparent Frosted), Темный аквамарин (Dark Aquamarine)</t>
  </si>
  <si>
    <t>028</t>
  </si>
  <si>
    <t>TR-11-7BDF</t>
  </si>
  <si>
    <t>Прозрачный, матовый (Transparent Frosted), Бирюзовый (Teal)</t>
  </si>
  <si>
    <t>011</t>
  </si>
  <si>
    <t>TR-11-81</t>
  </si>
  <si>
    <t>Металлизированный (Metallic), Гематит (Hematite)</t>
  </si>
  <si>
    <t>087</t>
  </si>
  <si>
    <t>329</t>
  </si>
  <si>
    <t>TR-11-86F</t>
  </si>
  <si>
    <t>Непрозрачный, матовый, радужный (Opaque Frosted Rainbow), Ирис (Iris)</t>
  </si>
  <si>
    <t>TR-11-221</t>
  </si>
  <si>
    <t>Металлизированный (Metallic), Бронза (Bronze)</t>
  </si>
  <si>
    <t>088</t>
  </si>
  <si>
    <t>Металлизированный (Metallic), Никель (Nickel)</t>
  </si>
  <si>
    <t>TR-11-711</t>
  </si>
  <si>
    <t>345</t>
  </si>
  <si>
    <t>Внутренняя позолота, матовый (Gold-Lined Frosted), Черный алмаз (Black Diamond)</t>
  </si>
  <si>
    <t>080</t>
  </si>
  <si>
    <t>TR-11-223</t>
  </si>
  <si>
    <t>Металлизированный (Metallic), Античная бронза (Antique Bronze)</t>
  </si>
  <si>
    <t>TR-11-PF551</t>
  </si>
  <si>
    <t>Финишное покрытие (Permanent Finish), Гальваника, золотая роза (Galvanized Gold Rose)</t>
  </si>
  <si>
    <t>TR-11-252F</t>
  </si>
  <si>
    <t>451</t>
  </si>
  <si>
    <t>TR-11-83</t>
  </si>
  <si>
    <t>Металлизированный (Metallic), ирис коричневый (Metallic Iris - Brown)</t>
  </si>
  <si>
    <t>452</t>
  </si>
  <si>
    <t>TR-11-507</t>
  </si>
  <si>
    <t>Металлизированный (Metallic), ирис зелёный (Higher-Metallic Iris - Green)</t>
  </si>
  <si>
    <t>TR-11-557</t>
  </si>
  <si>
    <t>TR-11-PF592</t>
  </si>
  <si>
    <t>TR-11-901</t>
  </si>
  <si>
    <t>Цейлон (Ceylon), Рисовый пудинг (Ceylon Rice Pudding)</t>
  </si>
  <si>
    <t>TR-11-960</t>
  </si>
  <si>
    <t>TR-11-992</t>
  </si>
  <si>
    <t>TR-11-989</t>
  </si>
  <si>
    <t>TR-11-7BF</t>
  </si>
  <si>
    <t>339</t>
  </si>
  <si>
    <t>TR-11-276</t>
  </si>
  <si>
    <t>TR-11-PF558F</t>
  </si>
  <si>
    <t>411</t>
  </si>
  <si>
    <t>412</t>
  </si>
  <si>
    <t>413</t>
  </si>
  <si>
    <t>445</t>
  </si>
  <si>
    <t>446</t>
  </si>
  <si>
    <t>449</t>
  </si>
  <si>
    <t>Окрашенный изнутри (Inside-Color Frosted), кристалл/окрас металлик бирюза (Crystal/Metallic Teal Lined)</t>
  </si>
  <si>
    <t>447</t>
  </si>
  <si>
    <t>Финишное покрытие (Permanent Finish), звездный свет (Galvanized Starlight)</t>
  </si>
  <si>
    <t>Прозрачный, матовый (Transparent-Frosted), травянисто-зелёный (Grass Green)</t>
  </si>
  <si>
    <t>TR-11-989F</t>
  </si>
  <si>
    <t>TR-11-999F</t>
  </si>
  <si>
    <t>055</t>
  </si>
  <si>
    <t>Внутреннее серебрение, матовый (Silver-Lined Frosted), Светло-зелёный(Lime Green)</t>
  </si>
  <si>
    <t>TR-11-24F</t>
  </si>
  <si>
    <t>366</t>
  </si>
  <si>
    <t>TR-11-942</t>
  </si>
  <si>
    <t>Прозрачный (Transparent), Сапфир (Sapphire)</t>
  </si>
  <si>
    <t>099</t>
  </si>
  <si>
    <t>TR-11-41F</t>
  </si>
  <si>
    <t>Непрозрачный, матовый (Opaque Frosted), Белый (White)</t>
  </si>
  <si>
    <t>Внутренняя позолота (Gold-Lined), кристалл (Crystal)</t>
  </si>
  <si>
    <t>Внутренняя позолота (Gold-Lined), монтана светло-синий (Lt. Montana Blue)</t>
  </si>
  <si>
    <t>Окрашенный изнутри (Inside-Color), Светло-розовый топаз (Lt. Topaz/Pink-Lined)</t>
  </si>
  <si>
    <t>TR-11-27BF</t>
  </si>
  <si>
    <t>TR-11-333</t>
  </si>
  <si>
    <t>TR-11-PF592F</t>
  </si>
  <si>
    <t>Внутреннее серебрение, матовый (Silver-Lined Frosted Grass), Морозный зеленый (Green)</t>
  </si>
  <si>
    <t>TR-11-902</t>
  </si>
  <si>
    <t>TR-11-2119</t>
  </si>
  <si>
    <t>441</t>
  </si>
  <si>
    <t>455</t>
  </si>
  <si>
    <t>433</t>
  </si>
  <si>
    <t>454</t>
  </si>
  <si>
    <t>457</t>
  </si>
  <si>
    <t>Финишное покрытие (Permanent Finish), Золотое руно (Galvanized Golden Fleece)</t>
  </si>
  <si>
    <t>Цейлон (Ceylon), Лимонный шифон (Lemon Chiffon)</t>
  </si>
  <si>
    <t>Внутреннее серебрение, молочный (Silver-Lined Milky), Темный перидот (Dark Peridot)</t>
  </si>
  <si>
    <t>TR-11-19</t>
  </si>
  <si>
    <t>472</t>
  </si>
  <si>
    <t>Прозрачный (Transparent), Сахарная cлива (Sugar Plum)</t>
  </si>
  <si>
    <t>Внутреннее серебрение (Silver-Lined), Светлый сиамский рубин (Light Siam Ruby)</t>
  </si>
  <si>
    <t>Внутреннее серебрение, матовый (Silver-Lined Frosted), Светлый сиамский рубин (Lt. Siam Ruby)</t>
  </si>
  <si>
    <t>TR-11-995FM</t>
  </si>
  <si>
    <t>Цена при покупке вместе с бисером:</t>
  </si>
  <si>
    <t>Картинка</t>
  </si>
  <si>
    <t>П/ №</t>
  </si>
  <si>
    <r>
      <rPr>
        <b/>
        <sz val="20"/>
        <color theme="0"/>
        <rFont val="Arial Narrow"/>
        <family val="2"/>
        <charset val="204"/>
      </rPr>
      <t>Заказ</t>
    </r>
    <r>
      <rPr>
        <sz val="20"/>
        <color theme="0"/>
        <rFont val="Arial Narrow"/>
        <family val="2"/>
        <charset val="204"/>
      </rPr>
      <t xml:space="preserve">               1 ед.=1уп.</t>
    </r>
  </si>
  <si>
    <t>нет</t>
  </si>
  <si>
    <t>Цена при покупке только ТОНО на сумму:</t>
  </si>
  <si>
    <t xml:space="preserve">Контактный телефон:  </t>
  </si>
  <si>
    <r>
      <t xml:space="preserve">опт: +7 499 157-6590                                      опт: +7 499 157-3151                                           </t>
    </r>
    <r>
      <rPr>
        <b/>
        <sz val="12"/>
        <color theme="0" tint="-0.499984740745262"/>
        <rFont val="Arial"/>
        <family val="2"/>
        <charset val="204"/>
      </rPr>
      <t xml:space="preserve">заказ отправлять на адрес: </t>
    </r>
    <r>
      <rPr>
        <sz val="12"/>
        <color rgb="FF7030A0"/>
        <rFont val="Arial"/>
        <family val="2"/>
        <charset val="204"/>
      </rPr>
      <t>optotdel18@yandex.ru</t>
    </r>
  </si>
  <si>
    <t>Бисер Toho круглый № 11 (11/0)</t>
  </si>
  <si>
    <t>453</t>
  </si>
  <si>
    <t>TR-11-241FM</t>
  </si>
  <si>
    <t>456</t>
  </si>
  <si>
    <t>TR-11-PF559F</t>
  </si>
  <si>
    <t>Металлизированный (Metallic), золото (Gold)</t>
  </si>
  <si>
    <t>TR-11-47H</t>
  </si>
  <si>
    <t>Непрозрачный (Opaque), Сосна зелёная (Pine Green)</t>
  </si>
  <si>
    <t>458</t>
  </si>
  <si>
    <t>459</t>
  </si>
  <si>
    <t>Прозрачный, глянцевый (Transparent Lustered), прозрачный кристалл (Crystal)</t>
  </si>
  <si>
    <t>TR-11-101</t>
  </si>
  <si>
    <t>462</t>
  </si>
  <si>
    <t>TR-11-145L</t>
  </si>
  <si>
    <t>463</t>
  </si>
  <si>
    <t>TR-11-189</t>
  </si>
  <si>
    <t>Гальваника (Galvanized)</t>
  </si>
  <si>
    <t>Гальваника (Galvanized), звездный свет (Starlight)</t>
  </si>
  <si>
    <t>Финишное покрытие (Permanent Finish), Гальваника желтое золото матовый (Galvanized Matte Yellow Gold)</t>
  </si>
  <si>
    <t>Финишное покрытие (Permanent Finish Frosted), Золотое руно матовый (Galvanized Matte Golden Fleece)</t>
  </si>
  <si>
    <t>TR-11-PF557F</t>
  </si>
  <si>
    <t>Финишное покрытие (Permanent Finish), Гальваника звездный свет матовый (Galvanized Matte Starlight)</t>
  </si>
  <si>
    <t>473</t>
  </si>
  <si>
    <t>Финишное покрытие (Permanent Finish), гальваника алюминием матовый (Galvanized Matte Aluminum)</t>
  </si>
  <si>
    <t>TR-11-191F</t>
  </si>
  <si>
    <t>464</t>
  </si>
  <si>
    <t>Окрашенный изнутри, радужный, матовый (Inside-Color Rainbow Frosted), прозрачный/нежно-розовый окрас (Crystal/Soft Pink-Lined)</t>
  </si>
  <si>
    <t>Окрашенный изнутри, глянцевый (Inside-Color Luster), Прозрачный/окрас цвета карибского моря (Crystal/Caribbean Blue-Lined)</t>
  </si>
  <si>
    <t>TR-11-193</t>
  </si>
  <si>
    <t>465</t>
  </si>
  <si>
    <t>Окрашенный изнутри, глянцевый (Inside-Color Luster), Прозрачный/окрас темное капри (Crystal/Dk Capri-Lined)</t>
  </si>
  <si>
    <t>466</t>
  </si>
  <si>
    <t>TR-11-477</t>
  </si>
  <si>
    <t>Окрашенный, радужный (Dyed Rainbow), Лавандовый туман (Lavender Mist)</t>
  </si>
  <si>
    <t>467</t>
  </si>
  <si>
    <t>TR-11-761</t>
  </si>
  <si>
    <t>Матовый с подкрасом, радужный (Matte-Color Rainbow), Белый (White)</t>
  </si>
  <si>
    <t>468</t>
  </si>
  <si>
    <t>TR-11-981</t>
  </si>
  <si>
    <t>Окрашенный изнутри (Inside-Color), Прозрачный/белоснежный окрас (Crystal/Snow-Lined)</t>
  </si>
  <si>
    <t>Внутреннее серебрение, глянцевый (Silver-Lined Luster), Аметист средней насыщенности (Med Amethyst)</t>
  </si>
  <si>
    <t>TR-11-1010</t>
  </si>
  <si>
    <t>Цейлон (Ceylon), Нежно-розовый (Soft Pink)</t>
  </si>
  <si>
    <t>469</t>
  </si>
  <si>
    <r>
      <t xml:space="preserve">от </t>
    </r>
    <r>
      <rPr>
        <b/>
        <sz val="12"/>
        <color theme="1"/>
        <rFont val="Arial"/>
        <family val="2"/>
        <charset val="204"/>
      </rPr>
      <t>30</t>
    </r>
    <r>
      <rPr>
        <sz val="12"/>
        <color theme="1"/>
        <rFont val="Arial"/>
        <family val="2"/>
        <charset val="204"/>
      </rPr>
      <t xml:space="preserve"> до </t>
    </r>
    <r>
      <rPr>
        <b/>
        <sz val="12"/>
        <color theme="1"/>
        <rFont val="Arial"/>
        <family val="2"/>
        <charset val="204"/>
      </rPr>
      <t>50</t>
    </r>
    <r>
      <rPr>
        <sz val="12"/>
        <color theme="1"/>
        <rFont val="Arial"/>
        <family val="2"/>
        <charset val="204"/>
      </rPr>
      <t xml:space="preserve"> кг</t>
    </r>
  </si>
  <si>
    <r>
      <t xml:space="preserve">от </t>
    </r>
    <r>
      <rPr>
        <b/>
        <sz val="12"/>
        <color theme="1"/>
        <rFont val="Arial"/>
        <family val="2"/>
        <charset val="204"/>
      </rPr>
      <t>50</t>
    </r>
    <r>
      <rPr>
        <sz val="12"/>
        <color theme="1"/>
        <rFont val="Arial"/>
        <family val="2"/>
        <charset val="204"/>
      </rPr>
      <t xml:space="preserve"> кг</t>
    </r>
  </si>
  <si>
    <t>от 15 000 руб</t>
  </si>
  <si>
    <t>от 20 000 руб</t>
  </si>
  <si>
    <t>от 30 000 руб</t>
  </si>
  <si>
    <r>
      <t xml:space="preserve">от </t>
    </r>
    <r>
      <rPr>
        <b/>
        <sz val="12"/>
        <color theme="1"/>
        <rFont val="Arial"/>
        <family val="2"/>
        <charset val="204"/>
      </rPr>
      <t>10</t>
    </r>
    <r>
      <rPr>
        <sz val="12"/>
        <color theme="1"/>
        <rFont val="Arial"/>
        <family val="2"/>
        <charset val="204"/>
      </rPr>
      <t xml:space="preserve"> до </t>
    </r>
    <r>
      <rPr>
        <b/>
        <sz val="12"/>
        <color theme="1"/>
        <rFont val="Arial"/>
        <family val="2"/>
        <charset val="204"/>
      </rPr>
      <t>30</t>
    </r>
    <r>
      <rPr>
        <sz val="12"/>
        <color theme="1"/>
        <rFont val="Arial"/>
        <family val="2"/>
        <charset val="204"/>
      </rPr>
      <t xml:space="preserve"> кг</t>
    </r>
  </si>
  <si>
    <r>
      <rPr>
        <sz val="16"/>
        <rFont val="Calibri"/>
        <family val="2"/>
        <charset val="204"/>
        <scheme val="minor"/>
      </rPr>
      <t>Магазин «Бисер, Бусинка, Страз»</t>
    </r>
    <r>
      <rPr>
        <sz val="14"/>
        <rFont val="Calibri"/>
        <family val="2"/>
        <charset val="204"/>
        <scheme val="minor"/>
      </rPr>
      <t xml:space="preserve">                                                                                                      </t>
    </r>
    <r>
      <rPr>
        <sz val="14"/>
        <rFont val="Calibri"/>
        <family val="2"/>
        <charset val="204"/>
      </rPr>
      <t xml:space="preserve">чешский бисер оптом, с доставкой по России                                                                                                                 </t>
    </r>
    <r>
      <rPr>
        <sz val="11"/>
        <color indexed="10"/>
        <rFont val="Calibri"/>
        <family val="2"/>
        <charset val="204"/>
      </rPr>
      <t>http://biser-businka-strass-18.com</t>
    </r>
    <r>
      <rPr>
        <sz val="11"/>
        <rFont val="Calibri"/>
        <family val="2"/>
        <charset val="204"/>
      </rPr>
      <t xml:space="preserve">                                                                                                                                              </t>
    </r>
    <r>
      <rPr>
        <sz val="11"/>
        <color indexed="62"/>
        <rFont val="Calibri"/>
        <family val="2"/>
        <charset val="204"/>
      </rPr>
      <t>http://okeanbusin.ru</t>
    </r>
  </si>
  <si>
    <t>Окрашенный изнутри матовый (Inside-Color Frosted), светлый топаз /лиловый окрас (Lt Topaz/Mauve Line)</t>
  </si>
  <si>
    <t>Золотой глянец (Gold Luster), Папоротник (Fern)</t>
  </si>
  <si>
    <t>Матовый с подкрасом (Matte-Color), Серый (Opaque Gray)</t>
  </si>
  <si>
    <t>Матовый с подкрасом (Matte-Color), Ирис синий (Iris Blue)</t>
  </si>
  <si>
    <t xml:space="preserve"> в начало &gt;&gt;</t>
  </si>
  <si>
    <t>Размер</t>
  </si>
  <si>
    <t>Наличие</t>
  </si>
  <si>
    <t>Розничная цена, руб</t>
  </si>
  <si>
    <t>Цена со скидкой, руб</t>
  </si>
  <si>
    <t xml:space="preserve">Валюта оплаты: рубль     </t>
  </si>
  <si>
    <t xml:space="preserve">Валюта расчёта: доллар  </t>
  </si>
  <si>
    <t>кг</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</si>
</sst>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409]* #,##0.00_ ;_-[$$-409]* \-#,##0.00\ ;_-[$$-409]* &quot;-&quot;??_ ;_-@_ "/>
  </numFmts>
  <fonts count="49" x14ac:knownFonts="1">
    <font>
      <sz val="11"/>
      <color theme="1"/>
      <name val="Calibri"/>
      <family val="2"/>
      <charset val="204"/>
      <scheme val="minor"/>
    </font>
    <font>
      <sz val="8"/>
      <name val="Arial"/>
      <family val="2"/>
      <charset val="204"/>
    </font>
    <font>
      <sz val="14"/>
      <name val="Arial"/>
      <family val="2"/>
      <charset val="204"/>
    </font>
    <font>
      <sz val="14"/>
      <name val="Calibri"/>
      <family val="2"/>
      <charset val="204"/>
      <scheme val="minor"/>
    </font>
    <font>
      <sz val="14"/>
      <name val="Calibri"/>
      <family val="2"/>
      <charset val="204"/>
    </font>
    <font>
      <sz val="11"/>
      <color indexed="10"/>
      <name val="Calibri"/>
      <family val="2"/>
      <charset val="204"/>
    </font>
    <font>
      <sz val="11"/>
      <name val="Calibri"/>
      <family val="2"/>
      <charset val="204"/>
    </font>
    <font>
      <sz val="11"/>
      <color indexed="62"/>
      <name val="Calibri"/>
      <family val="2"/>
      <charset val="204"/>
    </font>
    <font>
      <b/>
      <sz val="11"/>
      <color theme="1"/>
      <name val="Calibri"/>
      <family val="2"/>
      <charset val="204"/>
      <scheme val="minor"/>
    </font>
    <font>
      <sz val="12"/>
      <color theme="0" tint="-0.499984740745262"/>
      <name val="Arial"/>
      <family val="2"/>
      <charset val="204"/>
    </font>
    <font>
      <sz val="12"/>
      <color rgb="FF7030A0"/>
      <name val="Arial"/>
      <family val="2"/>
      <charset val="204"/>
    </font>
    <font>
      <sz val="16"/>
      <name val="Calibri"/>
      <family val="2"/>
      <charset val="204"/>
      <scheme val="minor"/>
    </font>
    <font>
      <b/>
      <sz val="11"/>
      <color theme="8" tint="-0.24994659260841701"/>
      <name val="Calibri"/>
      <family val="2"/>
      <charset val="204"/>
      <scheme val="minor"/>
    </font>
    <font>
      <sz val="11"/>
      <color theme="0" tint="-0.499984740745262"/>
      <name val="Calibri"/>
      <family val="2"/>
      <charset val="204"/>
      <scheme val="minor"/>
    </font>
    <font>
      <b/>
      <sz val="14"/>
      <color theme="1"/>
      <name val="Calibri"/>
      <family val="2"/>
      <charset val="204"/>
      <scheme val="minor"/>
    </font>
    <font>
      <b/>
      <sz val="11"/>
      <color theme="0" tint="-0.499984740745262"/>
      <name val="Calibri"/>
      <family val="2"/>
      <charset val="204"/>
      <scheme val="minor"/>
    </font>
    <font>
      <sz val="12"/>
      <color theme="1"/>
      <name val="Calibri"/>
      <family val="2"/>
      <charset val="204"/>
      <scheme val="minor"/>
    </font>
    <font>
      <sz val="11"/>
      <color theme="1"/>
      <name val="Arial"/>
      <family val="2"/>
      <charset val="204"/>
    </font>
    <font>
      <b/>
      <sz val="12"/>
      <color indexed="8"/>
      <name val="Arial"/>
      <family val="2"/>
      <charset val="204"/>
    </font>
    <font>
      <b/>
      <sz val="12"/>
      <color theme="0" tint="-0.499984740745262"/>
      <name val="Arial"/>
      <family val="2"/>
      <charset val="204"/>
    </font>
    <font>
      <b/>
      <sz val="12"/>
      <color theme="0"/>
      <name val="Arial"/>
      <family val="2"/>
      <charset val="204"/>
    </font>
    <font>
      <sz val="11"/>
      <color theme="0"/>
      <name val="Calibri"/>
      <family val="2"/>
      <charset val="204"/>
      <scheme val="minor"/>
    </font>
    <font>
      <b/>
      <sz val="12"/>
      <name val="Arial"/>
      <family val="2"/>
      <charset val="204"/>
    </font>
    <font>
      <sz val="11"/>
      <color rgb="FFFF0000"/>
      <name val="Calibri"/>
      <family val="2"/>
      <charset val="204"/>
      <scheme val="minor"/>
    </font>
    <font>
      <sz val="11"/>
      <color theme="1"/>
      <name val="Calibri"/>
      <family val="2"/>
      <charset val="204"/>
      <scheme val="minor"/>
    </font>
    <font>
      <sz val="16"/>
      <color rgb="FF006600"/>
      <name val="Verdana"/>
      <family val="2"/>
      <charset val="204"/>
    </font>
    <font>
      <sz val="12"/>
      <color theme="1"/>
      <name val="Arial"/>
      <family val="2"/>
      <charset val="204"/>
    </font>
    <font>
      <sz val="10"/>
      <color theme="1"/>
      <name val="Arial"/>
      <family val="2"/>
      <charset val="204"/>
    </font>
    <font>
      <sz val="14"/>
      <color theme="1"/>
      <name val="Arial"/>
      <family val="2"/>
      <charset val="204"/>
    </font>
    <font>
      <sz val="20"/>
      <color theme="0"/>
      <name val="Arial Narrow"/>
      <family val="2"/>
      <charset val="204"/>
    </font>
    <font>
      <b/>
      <sz val="20"/>
      <color theme="0"/>
      <name val="Arial Narrow"/>
      <family val="2"/>
      <charset val="204"/>
    </font>
    <font>
      <sz val="12"/>
      <color rgb="FF000000"/>
      <name val="Calibri"/>
      <family val="2"/>
      <charset val="204"/>
    </font>
    <font>
      <sz val="11"/>
      <color rgb="FF000000"/>
      <name val="Arial"/>
      <family val="2"/>
      <charset val="204"/>
    </font>
    <font>
      <sz val="11"/>
      <color rgb="FF000000"/>
      <name val="Calibri"/>
      <family val="2"/>
      <charset val="204"/>
    </font>
    <font>
      <sz val="16"/>
      <color rgb="FF808080"/>
      <name val="Calibri"/>
      <family val="2"/>
      <charset val="204"/>
      <scheme val="minor"/>
    </font>
    <font>
      <b/>
      <sz val="14"/>
      <color rgb="FF000000"/>
      <name val="Calibri"/>
      <family val="2"/>
      <charset val="204"/>
      <scheme val="minor"/>
    </font>
    <font>
      <b/>
      <sz val="14"/>
      <name val="Arial"/>
      <family val="2"/>
      <charset val="204"/>
    </font>
    <font>
      <b/>
      <strike/>
      <sz val="14"/>
      <name val="Arial"/>
      <family val="2"/>
      <charset val="204"/>
    </font>
    <font>
      <b/>
      <sz val="12"/>
      <color theme="1"/>
      <name val="Arial"/>
      <family val="2"/>
      <charset val="204"/>
    </font>
    <font>
      <b/>
      <strike/>
      <sz val="14"/>
      <color rgb="FFFF0000"/>
      <name val="Calibri"/>
      <family val="2"/>
      <charset val="204"/>
      <scheme val="minor"/>
    </font>
    <font>
      <strike/>
      <sz val="11"/>
      <color rgb="FFFF0000"/>
      <name val="Calibri"/>
      <family val="2"/>
      <charset val="204"/>
      <scheme val="minor"/>
    </font>
    <font>
      <b/>
      <strike/>
      <sz val="11"/>
      <color rgb="FFFF0000"/>
      <name val="Calibri"/>
      <family val="2"/>
      <charset val="204"/>
      <scheme val="minor"/>
    </font>
    <font>
      <b/>
      <strike/>
      <sz val="14"/>
      <color rgb="FFFF0000"/>
      <name val="Arial"/>
      <family val="2"/>
      <charset val="204"/>
    </font>
    <font>
      <strike/>
      <sz val="16"/>
      <color rgb="FFFF0000"/>
      <name val="Calibri"/>
      <family val="2"/>
      <charset val="204"/>
      <scheme val="minor"/>
    </font>
    <font>
      <u/>
      <sz val="11"/>
      <color theme="10"/>
      <name val="Calibri"/>
      <family val="2"/>
      <charset val="204"/>
      <scheme val="minor"/>
    </font>
    <font>
      <u/>
      <sz val="16"/>
      <color theme="10"/>
      <name val="Calibri"/>
      <family val="2"/>
      <charset val="204"/>
      <scheme val="minor"/>
    </font>
    <font>
      <b/>
      <sz val="14"/>
      <color theme="6" tint="-0.499984740745262"/>
      <name val="Arial"/>
      <family val="2"/>
      <charset val="204"/>
    </font>
    <font>
      <sz val="20"/>
      <color theme="1"/>
      <name val="Calibri"/>
      <family val="2"/>
      <charset val="204"/>
      <scheme val="minor"/>
    </font>
    <font>
      <b/>
      <sz val="20"/>
      <name val="Calibri"/>
      <family val="2"/>
      <charset val="204"/>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0"/>
        <bgColor rgb="FFFFFFFF"/>
      </patternFill>
    </fill>
    <fill>
      <patternFill patternType="solid">
        <fgColor theme="9" tint="0.39997558519241921"/>
        <bgColor indexed="64"/>
      </patternFill>
    </fill>
  </fills>
  <borders count="2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tted">
        <color indexed="64"/>
      </bottom>
      <diagonal/>
    </border>
    <border>
      <left style="thin">
        <color indexed="64"/>
      </left>
      <right style="thin">
        <color indexed="64"/>
      </right>
      <top/>
      <bottom/>
      <diagonal/>
    </border>
    <border>
      <left/>
      <right style="thin">
        <color indexed="64"/>
      </right>
      <top style="thick">
        <color theme="2" tint="-0.499984740745262"/>
      </top>
      <bottom/>
      <diagonal/>
    </border>
    <border>
      <left style="thick">
        <color theme="6" tint="-0.249977111117893"/>
      </left>
      <right style="thick">
        <color theme="2" tint="-0.499984740745262"/>
      </right>
      <top/>
      <bottom style="thick">
        <color theme="2" tint="-0.499984740745262"/>
      </bottom>
      <diagonal/>
    </border>
    <border>
      <left/>
      <right style="thick">
        <color theme="2" tint="-0.499984740745262"/>
      </right>
      <top style="thick">
        <color theme="2" tint="-0.499984740745262"/>
      </top>
      <bottom/>
      <diagonal/>
    </border>
    <border>
      <left/>
      <right style="dotted">
        <color indexed="64"/>
      </right>
      <top/>
      <bottom style="thin">
        <color indexed="64"/>
      </bottom>
      <diagonal/>
    </border>
    <border>
      <left style="dotted">
        <color indexed="64"/>
      </left>
      <right style="dotted">
        <color indexed="64"/>
      </right>
      <top style="dotted">
        <color indexed="64"/>
      </top>
      <bottom style="thin">
        <color indexed="64"/>
      </bottom>
      <diagonal/>
    </border>
    <border>
      <left/>
      <right/>
      <top style="dotted">
        <color indexed="64"/>
      </top>
      <bottom style="thin">
        <color indexed="64"/>
      </bottom>
      <diagonal/>
    </border>
    <border>
      <left style="dotted">
        <color indexed="64"/>
      </left>
      <right style="thick">
        <color theme="6" tint="-0.249977111117893"/>
      </right>
      <top/>
      <bottom style="thin">
        <color indexed="64"/>
      </bottom>
      <diagonal/>
    </border>
    <border>
      <left/>
      <right style="thick">
        <color theme="6" tint="-0.249977111117893"/>
      </right>
      <top/>
      <bottom/>
      <diagonal/>
    </border>
  </borders>
  <cellStyleXfs count="5">
    <xf numFmtId="0" fontId="0" fillId="0" borderId="0"/>
    <xf numFmtId="0" fontId="1" fillId="0" borderId="0">
      <alignment horizontal="left"/>
    </xf>
    <xf numFmtId="0" fontId="12" fillId="2" borderId="11" applyAlignment="0" applyProtection="0"/>
    <xf numFmtId="9" fontId="24" fillId="0" borderId="0" applyFont="0" applyFill="0" applyBorder="0" applyAlignment="0" applyProtection="0"/>
    <xf numFmtId="0" fontId="44" fillId="0" borderId="0" applyNumberFormat="0" applyFill="0" applyBorder="0" applyAlignment="0" applyProtection="0"/>
  </cellStyleXfs>
  <cellXfs count="178">
    <xf numFmtId="0" fontId="0" fillId="0" borderId="0" xfId="0"/>
    <xf numFmtId="0" fontId="2" fillId="2" borderId="0" xfId="1" applyFont="1" applyFill="1" applyBorder="1" applyAlignment="1">
      <alignment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14" fillId="3" borderId="1" xfId="0" applyFont="1" applyFill="1" applyBorder="1" applyAlignment="1">
      <alignment horizontal="center" vertical="center"/>
    </xf>
    <xf numFmtId="0" fontId="14" fillId="2" borderId="1" xfId="0" applyFont="1" applyFill="1" applyBorder="1" applyAlignment="1">
      <alignment horizontal="center" vertical="center"/>
    </xf>
    <xf numFmtId="0" fontId="0" fillId="0" borderId="0" xfId="0" applyFill="1"/>
    <xf numFmtId="0" fontId="14" fillId="2" borderId="0" xfId="0" applyFont="1" applyFill="1" applyBorder="1" applyAlignment="1">
      <alignment horizontal="center" vertical="center"/>
    </xf>
    <xf numFmtId="0" fontId="0" fillId="2" borderId="0" xfId="0" applyFill="1" applyBorder="1" applyAlignment="1">
      <alignment horizontal="center" vertical="center"/>
    </xf>
    <xf numFmtId="0" fontId="14" fillId="3" borderId="0" xfId="0" applyFont="1" applyFill="1" applyBorder="1" applyAlignment="1">
      <alignment horizontal="center" vertical="center"/>
    </xf>
    <xf numFmtId="0" fontId="0" fillId="3" borderId="0" xfId="0" applyFill="1" applyBorder="1" applyAlignment="1">
      <alignment horizontal="center" vertical="center"/>
    </xf>
    <xf numFmtId="0" fontId="13" fillId="3" borderId="6" xfId="0" applyFont="1" applyFill="1" applyBorder="1" applyAlignment="1">
      <alignment vertical="center"/>
    </xf>
    <xf numFmtId="0" fontId="13" fillId="2" borderId="6" xfId="0" applyFont="1" applyFill="1" applyBorder="1" applyAlignment="1">
      <alignment vertical="center"/>
    </xf>
    <xf numFmtId="0" fontId="13" fillId="3" borderId="6" xfId="0" applyNumberFormat="1" applyFont="1" applyFill="1" applyBorder="1" applyAlignment="1">
      <alignment vertical="center"/>
    </xf>
    <xf numFmtId="0" fontId="15" fillId="2" borderId="6" xfId="0" applyFont="1" applyFill="1" applyBorder="1" applyAlignment="1">
      <alignment vertical="center"/>
    </xf>
    <xf numFmtId="0" fontId="23" fillId="0" borderId="0" xfId="0" applyFont="1"/>
    <xf numFmtId="0" fontId="3" fillId="2" borderId="0"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20" fillId="0" borderId="0" xfId="0" applyFont="1" applyFill="1" applyAlignment="1">
      <alignment vertical="center"/>
    </xf>
    <xf numFmtId="0" fontId="26" fillId="0" borderId="0" xfId="0" applyFont="1" applyAlignment="1">
      <alignment vertical="center"/>
    </xf>
    <xf numFmtId="0" fontId="3" fillId="2" borderId="1" xfId="1" applyFont="1" applyFill="1" applyBorder="1" applyAlignment="1">
      <alignment vertical="center" wrapText="1"/>
    </xf>
    <xf numFmtId="0" fontId="13" fillId="2" borderId="6" xfId="0" applyFont="1" applyFill="1" applyBorder="1" applyAlignment="1" applyProtection="1">
      <alignment vertical="center"/>
      <protection locked="0"/>
    </xf>
    <xf numFmtId="2" fontId="14" fillId="2" borderId="1" xfId="0" applyNumberFormat="1" applyFont="1" applyFill="1" applyBorder="1" applyAlignment="1" applyProtection="1">
      <alignment horizontal="center" vertical="center"/>
      <protection locked="0"/>
    </xf>
    <xf numFmtId="0" fontId="15" fillId="2" borderId="6" xfId="0" applyFont="1" applyFill="1" applyBorder="1" applyAlignment="1" applyProtection="1">
      <alignment vertical="center"/>
      <protection locked="0"/>
    </xf>
    <xf numFmtId="0" fontId="13" fillId="2" borderId="6" xfId="0" applyNumberFormat="1" applyFont="1" applyFill="1" applyBorder="1" applyAlignment="1" applyProtection="1">
      <alignment vertical="center"/>
      <protection locked="0"/>
    </xf>
    <xf numFmtId="0" fontId="13" fillId="2" borderId="0" xfId="0" applyFont="1" applyFill="1" applyBorder="1" applyAlignment="1" applyProtection="1">
      <alignment vertical="center"/>
      <protection locked="0"/>
    </xf>
    <xf numFmtId="2" fontId="14" fillId="2" borderId="0" xfId="0" applyNumberFormat="1" applyFont="1" applyFill="1" applyBorder="1" applyAlignment="1" applyProtection="1">
      <alignment horizontal="center" vertical="center"/>
      <protection locked="0"/>
    </xf>
    <xf numFmtId="2" fontId="24" fillId="0" borderId="0" xfId="0" applyNumberFormat="1" applyFont="1"/>
    <xf numFmtId="0" fontId="0" fillId="0" borderId="3" xfId="0" applyBorder="1"/>
    <xf numFmtId="0" fontId="32" fillId="0" borderId="0" xfId="0" applyNumberFormat="1" applyFont="1" applyFill="1" applyBorder="1" applyAlignment="1" applyProtection="1">
      <alignment horizontal="left" vertical="center"/>
      <protection locked="0"/>
    </xf>
    <xf numFmtId="0" fontId="33" fillId="0" borderId="0" xfId="0" applyNumberFormat="1" applyFont="1" applyFill="1" applyBorder="1" applyAlignment="1" applyProtection="1"/>
    <xf numFmtId="0" fontId="31" fillId="2" borderId="6" xfId="0" applyNumberFormat="1" applyFont="1" applyFill="1" applyBorder="1" applyAlignment="1" applyProtection="1">
      <alignment horizontal="right" vertical="center"/>
    </xf>
    <xf numFmtId="0" fontId="32" fillId="2" borderId="6" xfId="0" applyNumberFormat="1" applyFont="1" applyFill="1" applyBorder="1" applyAlignment="1" applyProtection="1">
      <alignment horizontal="left" vertical="center"/>
      <protection locked="0"/>
    </xf>
    <xf numFmtId="0" fontId="32" fillId="2" borderId="0" xfId="0" applyNumberFormat="1" applyFont="1" applyFill="1" applyBorder="1" applyAlignment="1" applyProtection="1">
      <alignment horizontal="left" vertical="center"/>
      <protection locked="0"/>
    </xf>
    <xf numFmtId="164" fontId="26" fillId="7" borderId="14" xfId="0" applyNumberFormat="1" applyFont="1" applyFill="1" applyBorder="1" applyAlignment="1" applyProtection="1">
      <alignment vertical="center" wrapText="1"/>
      <protection locked="0"/>
    </xf>
    <xf numFmtId="164" fontId="26" fillId="7" borderId="15" xfId="0" applyNumberFormat="1" applyFont="1" applyFill="1" applyBorder="1" applyAlignment="1" applyProtection="1">
      <alignment vertical="center" wrapText="1"/>
      <protection locked="0"/>
    </xf>
    <xf numFmtId="2" fontId="34" fillId="10" borderId="6" xfId="0" applyNumberFormat="1" applyFont="1" applyFill="1" applyBorder="1" applyAlignment="1" applyProtection="1">
      <alignment vertical="center"/>
    </xf>
    <xf numFmtId="2" fontId="35" fillId="10" borderId="1" xfId="0" applyNumberFormat="1" applyFont="1" applyFill="1" applyBorder="1" applyAlignment="1" applyProtection="1">
      <alignment horizontal="center" vertical="center"/>
    </xf>
    <xf numFmtId="0" fontId="14" fillId="3" borderId="16" xfId="0" applyFont="1" applyFill="1" applyBorder="1" applyAlignment="1">
      <alignment horizontal="center" vertical="center"/>
    </xf>
    <xf numFmtId="0" fontId="0" fillId="3" borderId="16" xfId="0" applyFill="1" applyBorder="1" applyAlignment="1">
      <alignment horizontal="center" vertical="center"/>
    </xf>
    <xf numFmtId="0" fontId="13" fillId="2" borderId="6" xfId="0" applyNumberFormat="1" applyFont="1" applyFill="1" applyBorder="1" applyAlignment="1">
      <alignment vertical="center"/>
    </xf>
    <xf numFmtId="0" fontId="0" fillId="0" borderId="3" xfId="0" applyFill="1" applyBorder="1"/>
    <xf numFmtId="164" fontId="27" fillId="0" borderId="0" xfId="3" applyNumberFormat="1" applyFont="1" applyFill="1"/>
    <xf numFmtId="164" fontId="27" fillId="0" borderId="0" xfId="0" applyNumberFormat="1" applyFont="1" applyFill="1"/>
    <xf numFmtId="0" fontId="27" fillId="0" borderId="0" xfId="0" applyFont="1" applyFill="1"/>
    <xf numFmtId="164" fontId="26" fillId="6" borderId="7" xfId="3" applyNumberFormat="1" applyFont="1" applyFill="1" applyBorder="1" applyAlignment="1" applyProtection="1">
      <alignment horizontal="center" vertical="center" wrapText="1" shrinkToFit="1"/>
      <protection locked="0"/>
    </xf>
    <xf numFmtId="164" fontId="26" fillId="6" borderId="7" xfId="0" applyNumberFormat="1" applyFont="1" applyFill="1" applyBorder="1" applyAlignment="1" applyProtection="1">
      <alignment horizontal="center" vertical="center" wrapText="1"/>
      <protection locked="0"/>
    </xf>
    <xf numFmtId="164" fontId="26" fillId="7" borderId="7" xfId="0" applyNumberFormat="1" applyFont="1" applyFill="1" applyBorder="1" applyAlignment="1" applyProtection="1">
      <alignment horizontal="center" vertical="center" wrapText="1"/>
      <protection locked="0"/>
    </xf>
    <xf numFmtId="0" fontId="26" fillId="8" borderId="13" xfId="0" applyFont="1" applyFill="1" applyBorder="1" applyAlignment="1">
      <alignment horizontal="center" vertical="center"/>
    </xf>
    <xf numFmtId="0" fontId="26" fillId="9" borderId="3" xfId="0" applyFont="1" applyFill="1" applyBorder="1" applyAlignment="1">
      <alignment horizontal="center" vertical="center"/>
    </xf>
    <xf numFmtId="2" fontId="36" fillId="4" borderId="2" xfId="1" applyNumberFormat="1" applyFont="1" applyFill="1" applyBorder="1" applyAlignment="1" applyProtection="1">
      <alignment horizontal="left" vertical="center"/>
      <protection locked="0"/>
    </xf>
    <xf numFmtId="2" fontId="36" fillId="4" borderId="6" xfId="1" applyNumberFormat="1" applyFont="1" applyFill="1" applyBorder="1" applyAlignment="1" applyProtection="1">
      <alignment horizontal="left" vertical="center"/>
      <protection locked="0"/>
    </xf>
    <xf numFmtId="2" fontId="36" fillId="4" borderId="8" xfId="1" applyNumberFormat="1" applyFont="1" applyFill="1" applyBorder="1" applyAlignment="1" applyProtection="1">
      <alignment horizontal="left" vertical="center"/>
      <protection locked="0"/>
    </xf>
    <xf numFmtId="2" fontId="37" fillId="4" borderId="2" xfId="1" applyNumberFormat="1" applyFont="1" applyFill="1" applyBorder="1" applyAlignment="1" applyProtection="1">
      <alignment horizontal="left" vertical="center"/>
      <protection locked="0"/>
    </xf>
    <xf numFmtId="164" fontId="28" fillId="4" borderId="2" xfId="0" applyNumberFormat="1" applyFont="1" applyFill="1" applyBorder="1" applyAlignment="1" applyProtection="1">
      <alignment horizontal="left" vertical="center" wrapText="1"/>
      <protection locked="0"/>
    </xf>
    <xf numFmtId="0" fontId="37" fillId="4" borderId="12" xfId="1" applyNumberFormat="1" applyFont="1" applyFill="1" applyBorder="1" applyAlignment="1" applyProtection="1">
      <alignment horizontal="left" vertical="center"/>
      <protection locked="0"/>
    </xf>
    <xf numFmtId="0" fontId="37" fillId="4" borderId="2" xfId="1" applyNumberFormat="1" applyFont="1" applyFill="1" applyBorder="1" applyAlignment="1" applyProtection="1">
      <alignment horizontal="left" vertical="center"/>
      <protection locked="0"/>
    </xf>
    <xf numFmtId="0" fontId="36" fillId="4" borderId="2" xfId="1" applyFont="1" applyFill="1" applyBorder="1" applyAlignment="1">
      <alignment vertical="center"/>
    </xf>
    <xf numFmtId="164" fontId="26" fillId="8" borderId="7" xfId="0" applyNumberFormat="1" applyFont="1" applyFill="1" applyBorder="1" applyAlignment="1" applyProtection="1">
      <alignment horizontal="center" vertical="center" wrapText="1"/>
      <protection locked="0"/>
    </xf>
    <xf numFmtId="164" fontId="26" fillId="6" borderId="7" xfId="3" applyNumberFormat="1" applyFont="1" applyFill="1" applyBorder="1" applyAlignment="1">
      <alignment horizontal="center" vertical="center" wrapText="1" shrinkToFit="1"/>
    </xf>
    <xf numFmtId="164" fontId="26" fillId="6" borderId="7" xfId="0" applyNumberFormat="1" applyFont="1" applyFill="1" applyBorder="1" applyAlignment="1">
      <alignment horizontal="center" vertical="center" wrapText="1"/>
    </xf>
    <xf numFmtId="164" fontId="26" fillId="7" borderId="7" xfId="0" applyNumberFormat="1" applyFont="1" applyFill="1" applyBorder="1" applyAlignment="1">
      <alignment horizontal="center" vertical="center" wrapText="1"/>
    </xf>
    <xf numFmtId="164" fontId="26" fillId="8" borderId="7" xfId="0" applyNumberFormat="1" applyFont="1" applyFill="1" applyBorder="1" applyAlignment="1">
      <alignment horizontal="center" vertical="center" wrapText="1"/>
    </xf>
    <xf numFmtId="2" fontId="39" fillId="2" borderId="1" xfId="0" applyNumberFormat="1" applyFont="1" applyFill="1" applyBorder="1" applyAlignment="1" applyProtection="1">
      <alignment horizontal="center" vertical="center"/>
      <protection locked="0"/>
    </xf>
    <xf numFmtId="0" fontId="23" fillId="2" borderId="6" xfId="0" applyFont="1" applyFill="1" applyBorder="1" applyAlignment="1" applyProtection="1">
      <alignment vertical="center"/>
      <protection locked="0"/>
    </xf>
    <xf numFmtId="0" fontId="40" fillId="2" borderId="6" xfId="0" applyFont="1" applyFill="1" applyBorder="1" applyAlignment="1" applyProtection="1">
      <alignment vertical="center"/>
      <protection locked="0"/>
    </xf>
    <xf numFmtId="0" fontId="41" fillId="2" borderId="6" xfId="0" applyFont="1" applyFill="1" applyBorder="1" applyAlignment="1" applyProtection="1">
      <alignment vertical="center"/>
      <protection locked="0"/>
    </xf>
    <xf numFmtId="0" fontId="40" fillId="2" borderId="6" xfId="0" applyNumberFormat="1" applyFont="1" applyFill="1" applyBorder="1" applyAlignment="1" applyProtection="1">
      <alignment vertical="center"/>
      <protection locked="0"/>
    </xf>
    <xf numFmtId="2" fontId="42" fillId="4" borderId="2" xfId="1" applyNumberFormat="1" applyFont="1" applyFill="1" applyBorder="1" applyAlignment="1" applyProtection="1">
      <alignment horizontal="left" vertical="center"/>
      <protection locked="0"/>
    </xf>
    <xf numFmtId="0" fontId="40" fillId="2" borderId="0" xfId="0" applyFont="1" applyFill="1" applyBorder="1" applyAlignment="1" applyProtection="1">
      <alignment vertical="center"/>
      <protection locked="0"/>
    </xf>
    <xf numFmtId="2" fontId="39" fillId="2" borderId="0" xfId="0" applyNumberFormat="1" applyFont="1" applyFill="1" applyBorder="1" applyAlignment="1" applyProtection="1">
      <alignment horizontal="center" vertical="center"/>
      <protection locked="0"/>
    </xf>
    <xf numFmtId="2" fontId="43" fillId="10" borderId="6" xfId="0" applyNumberFormat="1" applyFont="1" applyFill="1" applyBorder="1" applyAlignment="1" applyProtection="1">
      <alignment vertical="center"/>
    </xf>
    <xf numFmtId="2" fontId="39" fillId="10" borderId="1" xfId="0" applyNumberFormat="1" applyFont="1" applyFill="1" applyBorder="1" applyAlignment="1" applyProtection="1">
      <alignment horizontal="center" vertical="center"/>
    </xf>
    <xf numFmtId="0" fontId="31" fillId="0" borderId="6" xfId="0" applyNumberFormat="1" applyFont="1" applyFill="1" applyBorder="1" applyAlignment="1" applyProtection="1">
      <alignment horizontal="right" vertical="center"/>
    </xf>
    <xf numFmtId="0" fontId="14" fillId="0" borderId="0" xfId="0" applyFont="1" applyFill="1" applyBorder="1" applyAlignment="1">
      <alignment horizontal="center" vertical="center"/>
    </xf>
    <xf numFmtId="0" fontId="2" fillId="0" borderId="0" xfId="1" applyFont="1" applyFill="1" applyBorder="1" applyAlignment="1">
      <alignment vertical="center" wrapText="1"/>
    </xf>
    <xf numFmtId="164" fontId="26" fillId="7" borderId="14" xfId="0" applyNumberFormat="1" applyFont="1" applyFill="1" applyBorder="1" applyAlignment="1" applyProtection="1">
      <alignment horizontal="center" vertical="center" wrapText="1"/>
      <protection locked="0"/>
    </xf>
    <xf numFmtId="164" fontId="26" fillId="7" borderId="15" xfId="0" applyNumberFormat="1" applyFont="1" applyFill="1" applyBorder="1" applyAlignment="1" applyProtection="1">
      <alignment horizontal="center" vertical="center" wrapText="1"/>
      <protection locked="0"/>
    </xf>
    <xf numFmtId="0" fontId="0" fillId="2" borderId="8" xfId="0" applyFill="1" applyBorder="1" applyAlignment="1">
      <alignment horizontal="center"/>
    </xf>
    <xf numFmtId="0" fontId="0" fillId="2" borderId="5" xfId="0" applyFill="1" applyBorder="1" applyAlignment="1">
      <alignment horizontal="center"/>
    </xf>
    <xf numFmtId="164" fontId="26" fillId="6" borderId="14" xfId="0" applyNumberFormat="1" applyFont="1" applyFill="1" applyBorder="1" applyAlignment="1" applyProtection="1">
      <alignment horizontal="center" vertical="center" wrapText="1"/>
      <protection locked="0"/>
    </xf>
    <xf numFmtId="164" fontId="26" fillId="6" borderId="15" xfId="0" applyNumberFormat="1" applyFont="1" applyFill="1" applyBorder="1" applyAlignment="1" applyProtection="1">
      <alignment horizontal="center" vertical="center" wrapText="1"/>
      <protection locked="0"/>
    </xf>
    <xf numFmtId="164" fontId="26" fillId="8" borderId="14" xfId="0" applyNumberFormat="1" applyFont="1" applyFill="1" applyBorder="1" applyAlignment="1" applyProtection="1">
      <alignment horizontal="center" vertical="center" wrapText="1"/>
      <protection locked="0"/>
    </xf>
    <xf numFmtId="164" fontId="26" fillId="8" borderId="15" xfId="0" applyNumberFormat="1" applyFont="1" applyFill="1" applyBorder="1" applyAlignment="1" applyProtection="1">
      <alignment horizontal="center" vertical="center" wrapText="1"/>
      <protection locked="0"/>
    </xf>
    <xf numFmtId="164" fontId="28" fillId="0" borderId="8" xfId="0" applyNumberFormat="1" applyFont="1" applyFill="1" applyBorder="1" applyAlignment="1" applyProtection="1">
      <alignment horizontal="center" vertical="center" wrapText="1"/>
      <protection locked="0"/>
    </xf>
    <xf numFmtId="164" fontId="28" fillId="0" borderId="5"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0" fillId="0" borderId="8" xfId="0" applyBorder="1" applyAlignment="1">
      <alignment horizontal="center"/>
    </xf>
    <xf numFmtId="0" fontId="0" fillId="0" borderId="5" xfId="0" applyBorder="1" applyAlignment="1">
      <alignment horizontal="center"/>
    </xf>
    <xf numFmtId="164" fontId="28" fillId="0" borderId="9"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0" fillId="3" borderId="8" xfId="0" applyFill="1" applyBorder="1" applyAlignment="1">
      <alignment horizontal="center"/>
    </xf>
    <xf numFmtId="0" fontId="0" fillId="3" borderId="5" xfId="0" applyFill="1" applyBorder="1" applyAlignment="1">
      <alignment horizontal="center"/>
    </xf>
    <xf numFmtId="164" fontId="26" fillId="7" borderId="17" xfId="0" applyNumberFormat="1" applyFont="1" applyFill="1" applyBorder="1" applyAlignment="1" applyProtection="1">
      <alignment horizontal="center" vertical="center" wrapText="1"/>
      <protection locked="0"/>
    </xf>
    <xf numFmtId="164" fontId="26" fillId="8" borderId="17" xfId="0" applyNumberFormat="1" applyFont="1" applyFill="1" applyBorder="1" applyAlignment="1" applyProtection="1">
      <alignment horizontal="center" vertical="center" wrapText="1"/>
      <protection locked="0"/>
    </xf>
    <xf numFmtId="164" fontId="26" fillId="7" borderId="4" xfId="0" applyNumberFormat="1" applyFont="1" applyFill="1" applyBorder="1" applyAlignment="1" applyProtection="1">
      <alignment horizontal="center" vertical="center" wrapText="1"/>
      <protection locked="0"/>
    </xf>
    <xf numFmtId="164" fontId="26" fillId="7" borderId="10" xfId="0" applyNumberFormat="1" applyFont="1" applyFill="1" applyBorder="1" applyAlignment="1" applyProtection="1">
      <alignment horizontal="center" vertical="center" wrapText="1"/>
      <protection locked="0"/>
    </xf>
    <xf numFmtId="164" fontId="26" fillId="6" borderId="4" xfId="0" applyNumberFormat="1" applyFont="1" applyFill="1" applyBorder="1" applyAlignment="1" applyProtection="1">
      <alignment horizontal="center" vertical="center" wrapText="1"/>
      <protection locked="0"/>
    </xf>
    <xf numFmtId="164" fontId="26" fillId="6" borderId="10"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right" vertical="center"/>
    </xf>
    <xf numFmtId="0" fontId="32" fillId="0" borderId="2" xfId="0" applyNumberFormat="1" applyFont="1" applyFill="1" applyBorder="1" applyAlignment="1" applyProtection="1">
      <alignment horizontal="left" vertical="center"/>
      <protection locked="0"/>
    </xf>
    <xf numFmtId="0" fontId="28" fillId="0" borderId="14" xfId="0" applyNumberFormat="1" applyFont="1" applyFill="1" applyBorder="1" applyAlignment="1" applyProtection="1">
      <alignment horizontal="center" vertical="center" wrapText="1"/>
    </xf>
    <xf numFmtId="0" fontId="28" fillId="0" borderId="15" xfId="0" applyNumberFormat="1" applyFont="1" applyFill="1" applyBorder="1" applyAlignment="1" applyProtection="1">
      <alignment horizontal="center" vertical="center" wrapText="1"/>
    </xf>
    <xf numFmtId="164" fontId="28" fillId="0" borderId="8" xfId="0" applyNumberFormat="1" applyFont="1" applyFill="1" applyBorder="1" applyAlignment="1" applyProtection="1">
      <alignment horizontal="center" vertical="center" wrapText="1"/>
    </xf>
    <xf numFmtId="164" fontId="28" fillId="0" borderId="5" xfId="0" applyNumberFormat="1" applyFont="1" applyFill="1" applyBorder="1" applyAlignment="1" applyProtection="1">
      <alignment horizontal="center" vertical="center" wrapText="1"/>
    </xf>
    <xf numFmtId="0" fontId="26" fillId="3" borderId="17" xfId="0" applyFont="1" applyFill="1" applyBorder="1" applyAlignment="1">
      <alignment horizontal="center" vertical="center"/>
    </xf>
    <xf numFmtId="0" fontId="26" fillId="3" borderId="15" xfId="0" applyFont="1" applyFill="1" applyBorder="1" applyAlignment="1">
      <alignment horizontal="center" vertical="center"/>
    </xf>
    <xf numFmtId="49" fontId="28" fillId="3" borderId="17" xfId="0" applyNumberFormat="1" applyFont="1" applyFill="1" applyBorder="1" applyAlignment="1">
      <alignment horizontal="center" vertical="center"/>
    </xf>
    <xf numFmtId="49" fontId="28" fillId="3" borderId="15" xfId="0" applyNumberFormat="1" applyFont="1" applyFill="1" applyBorder="1" applyAlignment="1">
      <alignment horizontal="center" vertical="center"/>
    </xf>
    <xf numFmtId="0" fontId="2" fillId="3" borderId="17"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9" fillId="2" borderId="1" xfId="1" applyFont="1" applyFill="1" applyBorder="1" applyAlignment="1">
      <alignment horizontal="center" vertical="center" wrapText="1"/>
    </xf>
    <xf numFmtId="0" fontId="9" fillId="2" borderId="5" xfId="1" applyFont="1" applyFill="1" applyBorder="1" applyAlignment="1">
      <alignment horizontal="center" vertical="center" wrapText="1"/>
    </xf>
    <xf numFmtId="0" fontId="29" fillId="5" borderId="18" xfId="0" applyFont="1" applyFill="1" applyBorder="1" applyAlignment="1">
      <alignment horizontal="center" vertical="center" wrapText="1"/>
    </xf>
    <xf numFmtId="0" fontId="29" fillId="5" borderId="9"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36" fillId="3" borderId="3" xfId="0" applyFont="1" applyFill="1" applyBorder="1" applyAlignment="1">
      <alignment horizontal="center" vertical="center" textRotation="90"/>
    </xf>
    <xf numFmtId="0" fontId="16" fillId="0" borderId="2" xfId="0" applyFont="1" applyFill="1" applyBorder="1" applyAlignment="1">
      <alignment horizontal="right" vertical="center"/>
    </xf>
    <xf numFmtId="0" fontId="16" fillId="0" borderId="12" xfId="0" applyFont="1" applyFill="1" applyBorder="1" applyAlignment="1">
      <alignment horizontal="right" vertical="center"/>
    </xf>
    <xf numFmtId="0" fontId="16" fillId="0" borderId="2" xfId="0" applyFont="1" applyBorder="1" applyAlignment="1">
      <alignment horizontal="right" vertical="center"/>
    </xf>
    <xf numFmtId="0" fontId="16" fillId="0" borderId="12" xfId="0" applyFont="1" applyBorder="1" applyAlignment="1">
      <alignment horizontal="right" vertical="center"/>
    </xf>
    <xf numFmtId="0" fontId="18" fillId="0" borderId="13" xfId="0" applyFont="1" applyFill="1" applyBorder="1" applyAlignment="1">
      <alignment horizontal="left" vertical="center"/>
    </xf>
    <xf numFmtId="0" fontId="18" fillId="0" borderId="2" xfId="0" applyFont="1" applyFill="1" applyBorder="1" applyAlignment="1">
      <alignment horizontal="left" vertical="center"/>
    </xf>
    <xf numFmtId="0" fontId="3" fillId="2" borderId="1" xfId="1" applyFont="1" applyFill="1" applyBorder="1" applyAlignment="1">
      <alignment horizontal="center" vertical="center" wrapText="1"/>
    </xf>
    <xf numFmtId="0" fontId="45" fillId="0" borderId="13" xfId="4" applyFont="1" applyFill="1" applyBorder="1" applyAlignment="1">
      <alignment horizontal="right" vertical="center"/>
    </xf>
    <xf numFmtId="0" fontId="45" fillId="0" borderId="2" xfId="4" applyFont="1" applyFill="1" applyBorder="1" applyAlignment="1">
      <alignment horizontal="right" vertical="center"/>
    </xf>
    <xf numFmtId="0" fontId="13" fillId="2" borderId="4" xfId="0" applyFont="1" applyFill="1" applyBorder="1" applyAlignment="1">
      <alignment vertical="center"/>
    </xf>
    <xf numFmtId="49" fontId="16" fillId="2" borderId="10" xfId="0" applyNumberFormat="1" applyFont="1" applyFill="1" applyBorder="1" applyAlignment="1">
      <alignment horizontal="center" vertical="center"/>
    </xf>
    <xf numFmtId="0" fontId="15" fillId="2" borderId="4" xfId="0" applyFont="1" applyFill="1" applyBorder="1" applyAlignment="1">
      <alignment vertical="center"/>
    </xf>
    <xf numFmtId="0" fontId="13" fillId="2" borderId="4" xfId="0" applyNumberFormat="1" applyFont="1" applyFill="1" applyBorder="1" applyAlignment="1">
      <alignment vertical="center"/>
    </xf>
    <xf numFmtId="49" fontId="16" fillId="2" borderId="3" xfId="0" applyNumberFormat="1" applyFont="1" applyFill="1" applyBorder="1" applyAlignment="1">
      <alignment horizontal="center" vertical="center"/>
    </xf>
    <xf numFmtId="0" fontId="13" fillId="3" borderId="4" xfId="0" applyFont="1" applyFill="1" applyBorder="1" applyAlignment="1">
      <alignment vertical="center"/>
    </xf>
    <xf numFmtId="49" fontId="16" fillId="3" borderId="10" xfId="0" applyNumberFormat="1" applyFont="1" applyFill="1" applyBorder="1" applyAlignment="1">
      <alignment horizontal="center" vertical="center"/>
    </xf>
    <xf numFmtId="0" fontId="13" fillId="3" borderId="4" xfId="0" applyNumberFormat="1" applyFont="1" applyFill="1" applyBorder="1" applyAlignment="1">
      <alignment vertical="center"/>
    </xf>
    <xf numFmtId="49" fontId="26" fillId="3" borderId="17" xfId="0" applyNumberFormat="1" applyFont="1" applyFill="1" applyBorder="1" applyAlignment="1">
      <alignment horizontal="center" vertical="center" wrapText="1"/>
    </xf>
    <xf numFmtId="49" fontId="26" fillId="3" borderId="15" xfId="0" applyNumberFormat="1" applyFont="1" applyFill="1" applyBorder="1" applyAlignment="1">
      <alignment horizontal="center" vertical="center" wrapText="1"/>
    </xf>
    <xf numFmtId="49" fontId="16" fillId="3" borderId="3" xfId="0" applyNumberFormat="1" applyFont="1" applyFill="1" applyBorder="1" applyAlignment="1">
      <alignment horizontal="center" vertical="center"/>
    </xf>
    <xf numFmtId="164" fontId="26" fillId="0" borderId="10" xfId="3" applyNumberFormat="1" applyFont="1" applyFill="1" applyBorder="1" applyAlignment="1">
      <alignment horizontal="center" vertical="center" wrapText="1"/>
    </xf>
    <xf numFmtId="164" fontId="26" fillId="0" borderId="1" xfId="3" applyNumberFormat="1" applyFont="1" applyFill="1" applyBorder="1" applyAlignment="1">
      <alignment horizontal="center" vertical="center" wrapText="1"/>
    </xf>
    <xf numFmtId="164" fontId="26" fillId="0" borderId="5" xfId="3" applyNumberFormat="1" applyFont="1" applyFill="1" applyBorder="1" applyAlignment="1">
      <alignment horizontal="center" vertical="center" wrapText="1"/>
    </xf>
    <xf numFmtId="164" fontId="26" fillId="0" borderId="13" xfId="3" applyNumberFormat="1" applyFont="1" applyFill="1" applyBorder="1" applyAlignment="1">
      <alignment horizontal="center" vertical="center" wrapText="1"/>
    </xf>
    <xf numFmtId="164" fontId="26" fillId="0" borderId="2" xfId="3" applyNumberFormat="1" applyFont="1" applyFill="1" applyBorder="1" applyAlignment="1">
      <alignment horizontal="center" vertical="center" wrapText="1"/>
    </xf>
    <xf numFmtId="164" fontId="26" fillId="0" borderId="12" xfId="3" applyNumberFormat="1" applyFont="1" applyFill="1" applyBorder="1" applyAlignment="1">
      <alignment horizontal="center" vertical="center" wrapText="1"/>
    </xf>
    <xf numFmtId="0" fontId="36" fillId="3" borderId="10" xfId="0" applyFont="1" applyFill="1" applyBorder="1" applyAlignment="1">
      <alignment horizontal="center" vertical="center" textRotation="90"/>
    </xf>
    <xf numFmtId="0" fontId="2" fillId="8" borderId="17"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46" fillId="2" borderId="0" xfId="1" applyFont="1" applyFill="1" applyBorder="1" applyAlignment="1">
      <alignment horizontal="right" vertical="center"/>
    </xf>
    <xf numFmtId="49" fontId="25" fillId="2" borderId="0" xfId="0" applyNumberFormat="1" applyFont="1" applyFill="1" applyBorder="1" applyAlignment="1"/>
    <xf numFmtId="49" fontId="11" fillId="2" borderId="0" xfId="0" applyNumberFormat="1" applyFont="1" applyFill="1" applyBorder="1" applyAlignment="1">
      <alignment horizontal="right" vertical="center"/>
    </xf>
    <xf numFmtId="0" fontId="46" fillId="2" borderId="1" xfId="1" applyFont="1" applyFill="1" applyBorder="1" applyAlignment="1">
      <alignment horizontal="right" vertical="center"/>
    </xf>
    <xf numFmtId="0" fontId="22" fillId="8" borderId="1" xfId="0" applyFont="1" applyFill="1" applyBorder="1" applyAlignment="1">
      <alignment vertical="center"/>
    </xf>
    <xf numFmtId="0" fontId="46" fillId="2" borderId="21" xfId="1" applyFont="1" applyFill="1" applyBorder="1" applyAlignment="1">
      <alignment horizontal="right" vertical="center"/>
    </xf>
    <xf numFmtId="164" fontId="22" fillId="6" borderId="23" xfId="0" applyNumberFormat="1" applyFont="1" applyFill="1" applyBorder="1" applyAlignment="1">
      <alignment horizontal="center" vertical="center"/>
    </xf>
    <xf numFmtId="164" fontId="22" fillId="7" borderId="22" xfId="0" applyNumberFormat="1" applyFont="1" applyFill="1" applyBorder="1" applyAlignment="1">
      <alignment horizontal="center" vertical="center"/>
    </xf>
    <xf numFmtId="164" fontId="22" fillId="7" borderId="23" xfId="0" applyNumberFormat="1" applyFont="1" applyFill="1" applyBorder="1" applyAlignment="1">
      <alignment horizontal="center" vertical="center"/>
    </xf>
    <xf numFmtId="164" fontId="22" fillId="8" borderId="22" xfId="0" applyNumberFormat="1" applyFont="1" applyFill="1" applyBorder="1" applyAlignment="1">
      <alignment horizontal="center" vertical="center"/>
    </xf>
    <xf numFmtId="0" fontId="36" fillId="2" borderId="24" xfId="0" applyFont="1" applyFill="1" applyBorder="1" applyAlignment="1">
      <alignment vertical="center" textRotation="90"/>
    </xf>
    <xf numFmtId="49" fontId="11" fillId="2" borderId="25" xfId="0" applyNumberFormat="1" applyFont="1" applyFill="1" applyBorder="1" applyAlignment="1">
      <alignment horizontal="right" vertical="center"/>
    </xf>
    <xf numFmtId="164" fontId="22" fillId="6" borderId="22" xfId="0" applyNumberFormat="1" applyFont="1" applyFill="1" applyBorder="1" applyAlignment="1">
      <alignment horizontal="center" vertical="center"/>
    </xf>
    <xf numFmtId="0" fontId="32" fillId="0" borderId="13" xfId="0" applyNumberFormat="1" applyFont="1" applyFill="1" applyBorder="1" applyAlignment="1" applyProtection="1">
      <alignment horizontal="left" vertical="center"/>
      <protection locked="0"/>
    </xf>
    <xf numFmtId="0" fontId="32" fillId="0" borderId="12" xfId="0" applyNumberFormat="1" applyFont="1" applyFill="1" applyBorder="1" applyAlignment="1" applyProtection="1">
      <alignment horizontal="left" vertical="center"/>
      <protection locked="0"/>
    </xf>
    <xf numFmtId="0" fontId="17" fillId="0" borderId="13" xfId="0" applyFont="1" applyBorder="1" applyAlignment="1" applyProtection="1">
      <alignment horizontal="left" vertical="center"/>
      <protection locked="0"/>
    </xf>
    <xf numFmtId="0" fontId="17" fillId="0" borderId="2" xfId="0" applyFont="1" applyBorder="1" applyAlignment="1" applyProtection="1">
      <alignment horizontal="left" vertical="center"/>
      <protection locked="0"/>
    </xf>
    <xf numFmtId="0" fontId="17" fillId="0" borderId="12" xfId="0" applyFont="1" applyBorder="1" applyAlignment="1" applyProtection="1">
      <alignment horizontal="left" vertical="center"/>
      <protection locked="0"/>
    </xf>
    <xf numFmtId="0" fontId="18" fillId="0" borderId="12" xfId="0" applyFont="1" applyFill="1" applyBorder="1" applyAlignment="1">
      <alignment horizontal="left" vertical="center"/>
    </xf>
    <xf numFmtId="0" fontId="21" fillId="0" borderId="0" xfId="0" applyFont="1" applyBorder="1"/>
    <xf numFmtId="0" fontId="18" fillId="0" borderId="0" xfId="0" applyFont="1" applyFill="1" applyBorder="1" applyAlignment="1">
      <alignment vertical="center"/>
    </xf>
    <xf numFmtId="0" fontId="17" fillId="0" borderId="0" xfId="0" applyFont="1" applyBorder="1" applyAlignment="1" applyProtection="1">
      <alignment vertical="center"/>
      <protection locked="0"/>
    </xf>
    <xf numFmtId="0" fontId="32" fillId="0" borderId="0" xfId="0" applyNumberFormat="1" applyFont="1" applyFill="1" applyBorder="1" applyAlignment="1" applyProtection="1">
      <alignment vertical="center"/>
      <protection locked="0"/>
    </xf>
    <xf numFmtId="0" fontId="9" fillId="0" borderId="0" xfId="1" applyFont="1" applyFill="1" applyBorder="1" applyAlignment="1">
      <alignment vertical="center" wrapText="1"/>
    </xf>
    <xf numFmtId="0" fontId="0" fillId="0" borderId="0" xfId="0" applyFill="1" applyBorder="1"/>
    <xf numFmtId="0" fontId="27" fillId="0" borderId="0" xfId="0" applyFont="1" applyFill="1" applyAlignment="1">
      <alignment horizontal="center" vertical="center"/>
    </xf>
    <xf numFmtId="0" fontId="47" fillId="0" borderId="0" xfId="0" applyFont="1" applyAlignment="1">
      <alignment horizontal="left" vertical="center"/>
    </xf>
    <xf numFmtId="0" fontId="48" fillId="2" borderId="20" xfId="0" applyNumberFormat="1" applyFont="1" applyFill="1" applyBorder="1" applyAlignment="1">
      <alignment horizontal="center" vertical="center"/>
    </xf>
    <xf numFmtId="0" fontId="48" fillId="2" borderId="19" xfId="0" applyNumberFormat="1" applyFont="1" applyFill="1" applyBorder="1" applyAlignment="1">
      <alignment horizontal="center" vertical="center"/>
    </xf>
  </cellXfs>
  <cellStyles count="5">
    <cellStyle name="Вычисление белый" xfId="2"/>
    <cellStyle name="Гиперссылка" xfId="4" builtinId="8"/>
    <cellStyle name="Обычный" xfId="0" builtinId="0"/>
    <cellStyle name="Обычный 3" xfId="1"/>
    <cellStyle name="Процентный" xfId="3" builtinId="5"/>
  </cellStyles>
  <dxfs count="0"/>
  <tableStyles count="0" defaultTableStyle="TableStyleMedium9" defaultPivotStyle="PivotStyleLight16"/>
  <colors>
    <mruColors>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248" Type="http://schemas.openxmlformats.org/officeDocument/2006/relationships/image" Target="../media/image248.jpeg"/><Relationship Id="rId455" Type="http://schemas.openxmlformats.org/officeDocument/2006/relationships/image" Target="../media/image45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414" Type="http://schemas.openxmlformats.org/officeDocument/2006/relationships/image" Target="../media/image414.jpeg"/><Relationship Id="rId435" Type="http://schemas.openxmlformats.org/officeDocument/2006/relationships/image" Target="../media/image435.jpeg"/><Relationship Id="rId456" Type="http://schemas.openxmlformats.org/officeDocument/2006/relationships/image" Target="../media/image456.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379" Type="http://schemas.openxmlformats.org/officeDocument/2006/relationships/image" Target="../media/image379.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25" Type="http://schemas.openxmlformats.org/officeDocument/2006/relationships/image" Target="../media/image425.jpeg"/><Relationship Id="rId446" Type="http://schemas.openxmlformats.org/officeDocument/2006/relationships/image" Target="../media/image446.jpeg"/><Relationship Id="rId467" Type="http://schemas.openxmlformats.org/officeDocument/2006/relationships/image" Target="../media/image467.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369" Type="http://schemas.openxmlformats.org/officeDocument/2006/relationships/image" Target="../media/image369.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380" Type="http://schemas.openxmlformats.org/officeDocument/2006/relationships/image" Target="../media/image380.jpeg"/><Relationship Id="rId415" Type="http://schemas.openxmlformats.org/officeDocument/2006/relationships/image" Target="../media/image415.jpeg"/><Relationship Id="rId436" Type="http://schemas.openxmlformats.org/officeDocument/2006/relationships/image" Target="../media/image436.jpeg"/><Relationship Id="rId457" Type="http://schemas.openxmlformats.org/officeDocument/2006/relationships/image" Target="../media/image457.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370" Type="http://schemas.openxmlformats.org/officeDocument/2006/relationships/image" Target="../media/image370.jpeg"/><Relationship Id="rId391" Type="http://schemas.openxmlformats.org/officeDocument/2006/relationships/image" Target="../media/image391.jpeg"/><Relationship Id="rId405" Type="http://schemas.openxmlformats.org/officeDocument/2006/relationships/image" Target="../media/image405.jpeg"/><Relationship Id="rId426" Type="http://schemas.openxmlformats.org/officeDocument/2006/relationships/image" Target="../media/image426.jpeg"/><Relationship Id="rId447" Type="http://schemas.openxmlformats.org/officeDocument/2006/relationships/image" Target="../media/image447.jpeg"/><Relationship Id="rId230" Type="http://schemas.openxmlformats.org/officeDocument/2006/relationships/image" Target="../media/image230.jpeg"/><Relationship Id="rId251" Type="http://schemas.openxmlformats.org/officeDocument/2006/relationships/image" Target="../media/image251.jpeg"/><Relationship Id="rId468" Type="http://schemas.openxmlformats.org/officeDocument/2006/relationships/image" Target="../media/image468.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381" Type="http://schemas.openxmlformats.org/officeDocument/2006/relationships/image" Target="../media/image381.jpeg"/><Relationship Id="rId416" Type="http://schemas.openxmlformats.org/officeDocument/2006/relationships/image" Target="../media/image416.jpeg"/><Relationship Id="rId220" Type="http://schemas.openxmlformats.org/officeDocument/2006/relationships/image" Target="../media/image220.jpeg"/><Relationship Id="rId241" Type="http://schemas.openxmlformats.org/officeDocument/2006/relationships/image" Target="../media/image241.jpeg"/><Relationship Id="rId437" Type="http://schemas.openxmlformats.org/officeDocument/2006/relationships/image" Target="../media/image437.jpeg"/><Relationship Id="rId458" Type="http://schemas.openxmlformats.org/officeDocument/2006/relationships/image" Target="../media/image45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jpeg"/><Relationship Id="rId318" Type="http://schemas.openxmlformats.org/officeDocument/2006/relationships/image" Target="../media/image318.jpeg"/><Relationship Id="rId339" Type="http://schemas.openxmlformats.org/officeDocument/2006/relationships/image" Target="../media/image339.jpeg"/><Relationship Id="rId78" Type="http://schemas.openxmlformats.org/officeDocument/2006/relationships/image" Target="../media/image78.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350" Type="http://schemas.openxmlformats.org/officeDocument/2006/relationships/image" Target="../media/image350.jpeg"/><Relationship Id="rId371" Type="http://schemas.openxmlformats.org/officeDocument/2006/relationships/image" Target="../media/image371.jpeg"/><Relationship Id="rId406" Type="http://schemas.openxmlformats.org/officeDocument/2006/relationships/image" Target="../media/image406.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27" Type="http://schemas.openxmlformats.org/officeDocument/2006/relationships/image" Target="../media/image427.jpeg"/><Relationship Id="rId448" Type="http://schemas.openxmlformats.org/officeDocument/2006/relationships/image" Target="../media/image448.jpeg"/><Relationship Id="rId469" Type="http://schemas.openxmlformats.org/officeDocument/2006/relationships/image" Target="../media/image469.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382" Type="http://schemas.openxmlformats.org/officeDocument/2006/relationships/image" Target="../media/image382.jpeg"/><Relationship Id="rId417" Type="http://schemas.openxmlformats.org/officeDocument/2006/relationships/image" Target="../media/image417.jpeg"/><Relationship Id="rId438" Type="http://schemas.openxmlformats.org/officeDocument/2006/relationships/image" Target="../media/image438.jpeg"/><Relationship Id="rId459" Type="http://schemas.openxmlformats.org/officeDocument/2006/relationships/image" Target="../media/image459.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470" Type="http://schemas.openxmlformats.org/officeDocument/2006/relationships/image" Target="../media/image470.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372" Type="http://schemas.openxmlformats.org/officeDocument/2006/relationships/image" Target="../media/image372.jpeg"/><Relationship Id="rId393" Type="http://schemas.openxmlformats.org/officeDocument/2006/relationships/image" Target="../media/image393.jpeg"/><Relationship Id="rId407" Type="http://schemas.openxmlformats.org/officeDocument/2006/relationships/image" Target="../media/image407.jpeg"/><Relationship Id="rId428" Type="http://schemas.openxmlformats.org/officeDocument/2006/relationships/image" Target="../media/image428.jpeg"/><Relationship Id="rId449" Type="http://schemas.openxmlformats.org/officeDocument/2006/relationships/image" Target="../media/image449.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383" Type="http://schemas.openxmlformats.org/officeDocument/2006/relationships/image" Target="../media/image383.jpeg"/><Relationship Id="rId418" Type="http://schemas.openxmlformats.org/officeDocument/2006/relationships/image" Target="../media/image418.jpeg"/><Relationship Id="rId439" Type="http://schemas.openxmlformats.org/officeDocument/2006/relationships/image" Target="../media/image439.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450" Type="http://schemas.openxmlformats.org/officeDocument/2006/relationships/image" Target="../media/image450.jpeg"/><Relationship Id="rId471" Type="http://schemas.openxmlformats.org/officeDocument/2006/relationships/image" Target="../media/image471.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373" Type="http://schemas.openxmlformats.org/officeDocument/2006/relationships/image" Target="../media/image373.jpeg"/><Relationship Id="rId394" Type="http://schemas.openxmlformats.org/officeDocument/2006/relationships/image" Target="../media/image394.jpeg"/><Relationship Id="rId408" Type="http://schemas.openxmlformats.org/officeDocument/2006/relationships/image" Target="../media/image408.jpeg"/><Relationship Id="rId429" Type="http://schemas.openxmlformats.org/officeDocument/2006/relationships/image" Target="../media/image429.jpeg"/><Relationship Id="rId1" Type="http://schemas.openxmlformats.org/officeDocument/2006/relationships/image" Target="../media/image1.gif"/><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440" Type="http://schemas.openxmlformats.org/officeDocument/2006/relationships/image" Target="../media/image440.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461" Type="http://schemas.openxmlformats.org/officeDocument/2006/relationships/image" Target="../media/image461.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384" Type="http://schemas.openxmlformats.org/officeDocument/2006/relationships/image" Target="../media/image384.jpeg"/><Relationship Id="rId419" Type="http://schemas.openxmlformats.org/officeDocument/2006/relationships/image" Target="../media/image419.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430" Type="http://schemas.openxmlformats.org/officeDocument/2006/relationships/image" Target="../media/image430.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451" Type="http://schemas.openxmlformats.org/officeDocument/2006/relationships/image" Target="../media/image451.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374" Type="http://schemas.openxmlformats.org/officeDocument/2006/relationships/image" Target="../media/image374.jpeg"/><Relationship Id="rId395" Type="http://schemas.openxmlformats.org/officeDocument/2006/relationships/image" Target="../media/image395.jpeg"/><Relationship Id="rId409" Type="http://schemas.openxmlformats.org/officeDocument/2006/relationships/image" Target="../media/image409.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420" Type="http://schemas.openxmlformats.org/officeDocument/2006/relationships/image" Target="../media/image420.jpeg"/><Relationship Id="rId2" Type="http://schemas.openxmlformats.org/officeDocument/2006/relationships/image" Target="../media/image2.gif"/><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41" Type="http://schemas.openxmlformats.org/officeDocument/2006/relationships/image" Target="../media/image441.jpeg"/><Relationship Id="rId462" Type="http://schemas.openxmlformats.org/officeDocument/2006/relationships/image" Target="../media/image462.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jpeg"/><Relationship Id="rId431" Type="http://schemas.openxmlformats.org/officeDocument/2006/relationships/image" Target="../media/image431.jpeg"/><Relationship Id="rId452" Type="http://schemas.openxmlformats.org/officeDocument/2006/relationships/image" Target="../media/image452.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jpeg"/><Relationship Id="rId421" Type="http://schemas.openxmlformats.org/officeDocument/2006/relationships/image" Target="../media/image421.jpeg"/><Relationship Id="rId442" Type="http://schemas.openxmlformats.org/officeDocument/2006/relationships/image" Target="../media/image442.jpeg"/><Relationship Id="rId463" Type="http://schemas.openxmlformats.org/officeDocument/2006/relationships/image" Target="../media/image463.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411" Type="http://schemas.openxmlformats.org/officeDocument/2006/relationships/image" Target="../media/image411.jpeg"/><Relationship Id="rId432" Type="http://schemas.openxmlformats.org/officeDocument/2006/relationships/image" Target="../media/image432.jpeg"/><Relationship Id="rId453" Type="http://schemas.openxmlformats.org/officeDocument/2006/relationships/image" Target="../media/image453.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jpeg"/><Relationship Id="rId397" Type="http://schemas.openxmlformats.org/officeDocument/2006/relationships/image" Target="../media/image397.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jpeg"/><Relationship Id="rId464" Type="http://schemas.openxmlformats.org/officeDocument/2006/relationships/image" Target="../media/image464.jpeg"/><Relationship Id="rId303" Type="http://schemas.openxmlformats.org/officeDocument/2006/relationships/image" Target="../media/image303.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e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eg"/><Relationship Id="rId398" Type="http://schemas.openxmlformats.org/officeDocument/2006/relationships/image" Target="../media/image398.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0</xdr:row>
      <xdr:rowOff>85725</xdr:rowOff>
    </xdr:from>
    <xdr:to>
      <xdr:col>0</xdr:col>
      <xdr:colOff>1009650</xdr:colOff>
      <xdr:row>0</xdr:row>
      <xdr:rowOff>857250</xdr:rowOff>
    </xdr:to>
    <xdr:pic>
      <xdr:nvPicPr>
        <xdr:cNvPr id="6" name="Рисунок 5" descr="logo-bbs.gif"/>
        <xdr:cNvPicPr>
          <a:picLocks noChangeAspect="1"/>
        </xdr:cNvPicPr>
      </xdr:nvPicPr>
      <xdr:blipFill>
        <a:blip xmlns:r="http://schemas.openxmlformats.org/officeDocument/2006/relationships" r:embed="rId1" cstate="print"/>
        <a:stretch>
          <a:fillRect/>
        </a:stretch>
      </xdr:blipFill>
      <xdr:spPr>
        <a:xfrm>
          <a:off x="238125" y="85725"/>
          <a:ext cx="771525" cy="771525"/>
        </a:xfrm>
        <a:prstGeom prst="rect">
          <a:avLst/>
        </a:prstGeom>
      </xdr:spPr>
    </xdr:pic>
    <xdr:clientData/>
  </xdr:twoCellAnchor>
  <xdr:twoCellAnchor editAs="oneCell">
    <xdr:from>
      <xdr:col>1</xdr:col>
      <xdr:colOff>0</xdr:colOff>
      <xdr:row>0</xdr:row>
      <xdr:rowOff>66675</xdr:rowOff>
    </xdr:from>
    <xdr:to>
      <xdr:col>2</xdr:col>
      <xdr:colOff>28575</xdr:colOff>
      <xdr:row>0</xdr:row>
      <xdr:rowOff>876300</xdr:rowOff>
    </xdr:to>
    <xdr:pic>
      <xdr:nvPicPr>
        <xdr:cNvPr id="7" name="Рисунок 6" descr="logo-okean.gif"/>
        <xdr:cNvPicPr>
          <a:picLocks noChangeAspect="1"/>
        </xdr:cNvPicPr>
      </xdr:nvPicPr>
      <xdr:blipFill>
        <a:blip xmlns:r="http://schemas.openxmlformats.org/officeDocument/2006/relationships" r:embed="rId2" cstate="print"/>
        <a:stretch>
          <a:fillRect/>
        </a:stretch>
      </xdr:blipFill>
      <xdr:spPr>
        <a:xfrm>
          <a:off x="1209675" y="66675"/>
          <a:ext cx="771525" cy="809625"/>
        </a:xfrm>
        <a:prstGeom prst="rect">
          <a:avLst/>
        </a:prstGeom>
      </xdr:spPr>
    </xdr:pic>
    <xdr:clientData/>
  </xdr:twoCellAnchor>
  <xdr:twoCellAnchor editAs="oneCell">
    <xdr:from>
      <xdr:col>0</xdr:col>
      <xdr:colOff>11206</xdr:colOff>
      <xdr:row>12</xdr:row>
      <xdr:rowOff>22412</xdr:rowOff>
    </xdr:from>
    <xdr:to>
      <xdr:col>0</xdr:col>
      <xdr:colOff>1201831</xdr:colOff>
      <xdr:row>13</xdr:row>
      <xdr:rowOff>342900</xdr:rowOff>
    </xdr:to>
    <xdr:pic>
      <xdr:nvPicPr>
        <xdr:cNvPr id="8" name="Рисунок 7" descr="tr-1.jpg"/>
        <xdr:cNvPicPr>
          <a:picLocks noChangeAspect="1"/>
        </xdr:cNvPicPr>
      </xdr:nvPicPr>
      <xdr:blipFill>
        <a:blip xmlns:r="http://schemas.openxmlformats.org/officeDocument/2006/relationships" r:embed="rId3" cstate="print"/>
        <a:stretch>
          <a:fillRect/>
        </a:stretch>
      </xdr:blipFill>
      <xdr:spPr>
        <a:xfrm>
          <a:off x="11206" y="3746687"/>
          <a:ext cx="1190625" cy="587188"/>
        </a:xfrm>
        <a:prstGeom prst="rect">
          <a:avLst/>
        </a:prstGeom>
      </xdr:spPr>
    </xdr:pic>
    <xdr:clientData/>
  </xdr:twoCellAnchor>
  <xdr:twoCellAnchor editAs="oneCell">
    <xdr:from>
      <xdr:col>0</xdr:col>
      <xdr:colOff>11206</xdr:colOff>
      <xdr:row>14</xdr:row>
      <xdr:rowOff>22412</xdr:rowOff>
    </xdr:from>
    <xdr:to>
      <xdr:col>0</xdr:col>
      <xdr:colOff>1201831</xdr:colOff>
      <xdr:row>16</xdr:row>
      <xdr:rowOff>0</xdr:rowOff>
    </xdr:to>
    <xdr:pic>
      <xdr:nvPicPr>
        <xdr:cNvPr id="9" name="Рисунок 8" descr="tr-1F.jpg"/>
        <xdr:cNvPicPr>
          <a:picLocks noChangeAspect="1"/>
        </xdr:cNvPicPr>
      </xdr:nvPicPr>
      <xdr:blipFill>
        <a:blip xmlns:r="http://schemas.openxmlformats.org/officeDocument/2006/relationships" r:embed="rId4" cstate="print"/>
        <a:stretch>
          <a:fillRect/>
        </a:stretch>
      </xdr:blipFill>
      <xdr:spPr>
        <a:xfrm>
          <a:off x="11206" y="3036794"/>
          <a:ext cx="1190625" cy="571500"/>
        </a:xfrm>
        <a:prstGeom prst="rect">
          <a:avLst/>
        </a:prstGeom>
      </xdr:spPr>
    </xdr:pic>
    <xdr:clientData/>
  </xdr:twoCellAnchor>
  <xdr:twoCellAnchor editAs="oneCell">
    <xdr:from>
      <xdr:col>0</xdr:col>
      <xdr:colOff>11206</xdr:colOff>
      <xdr:row>16</xdr:row>
      <xdr:rowOff>22412</xdr:rowOff>
    </xdr:from>
    <xdr:to>
      <xdr:col>0</xdr:col>
      <xdr:colOff>1201831</xdr:colOff>
      <xdr:row>18</xdr:row>
      <xdr:rowOff>1</xdr:rowOff>
    </xdr:to>
    <xdr:pic>
      <xdr:nvPicPr>
        <xdr:cNvPr id="10" name="Рисунок 9" descr="tr-2.jpg"/>
        <xdr:cNvPicPr>
          <a:picLocks noChangeAspect="1"/>
        </xdr:cNvPicPr>
      </xdr:nvPicPr>
      <xdr:blipFill>
        <a:blip xmlns:r="http://schemas.openxmlformats.org/officeDocument/2006/relationships" r:embed="rId5" cstate="print"/>
        <a:stretch>
          <a:fillRect/>
        </a:stretch>
      </xdr:blipFill>
      <xdr:spPr>
        <a:xfrm>
          <a:off x="11206" y="3630706"/>
          <a:ext cx="1190625" cy="571500"/>
        </a:xfrm>
        <a:prstGeom prst="rect">
          <a:avLst/>
        </a:prstGeom>
      </xdr:spPr>
    </xdr:pic>
    <xdr:clientData/>
  </xdr:twoCellAnchor>
  <xdr:twoCellAnchor editAs="oneCell">
    <xdr:from>
      <xdr:col>0</xdr:col>
      <xdr:colOff>11206</xdr:colOff>
      <xdr:row>18</xdr:row>
      <xdr:rowOff>22412</xdr:rowOff>
    </xdr:from>
    <xdr:to>
      <xdr:col>0</xdr:col>
      <xdr:colOff>1201831</xdr:colOff>
      <xdr:row>20</xdr:row>
      <xdr:rowOff>1017</xdr:rowOff>
    </xdr:to>
    <xdr:pic>
      <xdr:nvPicPr>
        <xdr:cNvPr id="12" name="Рисунок 11" descr="tr-2F.jpg"/>
        <xdr:cNvPicPr>
          <a:picLocks noChangeAspect="1"/>
        </xdr:cNvPicPr>
      </xdr:nvPicPr>
      <xdr:blipFill>
        <a:blip xmlns:r="http://schemas.openxmlformats.org/officeDocument/2006/relationships" r:embed="rId6" cstate="print"/>
        <a:stretch>
          <a:fillRect/>
        </a:stretch>
      </xdr:blipFill>
      <xdr:spPr>
        <a:xfrm>
          <a:off x="11206" y="4224618"/>
          <a:ext cx="1190625" cy="571500"/>
        </a:xfrm>
        <a:prstGeom prst="rect">
          <a:avLst/>
        </a:prstGeom>
      </xdr:spPr>
    </xdr:pic>
    <xdr:clientData/>
  </xdr:twoCellAnchor>
  <xdr:twoCellAnchor editAs="oneCell">
    <xdr:from>
      <xdr:col>0</xdr:col>
      <xdr:colOff>11206</xdr:colOff>
      <xdr:row>20</xdr:row>
      <xdr:rowOff>22412</xdr:rowOff>
    </xdr:from>
    <xdr:to>
      <xdr:col>0</xdr:col>
      <xdr:colOff>1201831</xdr:colOff>
      <xdr:row>22</xdr:row>
      <xdr:rowOff>1</xdr:rowOff>
    </xdr:to>
    <xdr:pic>
      <xdr:nvPicPr>
        <xdr:cNvPr id="13" name="Рисунок 12" descr="tr-2C.jpg"/>
        <xdr:cNvPicPr>
          <a:picLocks noChangeAspect="1"/>
        </xdr:cNvPicPr>
      </xdr:nvPicPr>
      <xdr:blipFill>
        <a:blip xmlns:r="http://schemas.openxmlformats.org/officeDocument/2006/relationships" r:embed="rId7" cstate="print"/>
        <a:stretch>
          <a:fillRect/>
        </a:stretch>
      </xdr:blipFill>
      <xdr:spPr>
        <a:xfrm>
          <a:off x="11206" y="4818530"/>
          <a:ext cx="1190625" cy="571500"/>
        </a:xfrm>
        <a:prstGeom prst="rect">
          <a:avLst/>
        </a:prstGeom>
      </xdr:spPr>
    </xdr:pic>
    <xdr:clientData/>
  </xdr:twoCellAnchor>
  <xdr:twoCellAnchor editAs="oneCell">
    <xdr:from>
      <xdr:col>0</xdr:col>
      <xdr:colOff>11206</xdr:colOff>
      <xdr:row>22</xdr:row>
      <xdr:rowOff>22412</xdr:rowOff>
    </xdr:from>
    <xdr:to>
      <xdr:col>0</xdr:col>
      <xdr:colOff>1201831</xdr:colOff>
      <xdr:row>24</xdr:row>
      <xdr:rowOff>1017</xdr:rowOff>
    </xdr:to>
    <xdr:pic>
      <xdr:nvPicPr>
        <xdr:cNvPr id="14" name="Рисунок 13" descr="tr-2CF.jpg"/>
        <xdr:cNvPicPr>
          <a:picLocks noChangeAspect="1"/>
        </xdr:cNvPicPr>
      </xdr:nvPicPr>
      <xdr:blipFill>
        <a:blip xmlns:r="http://schemas.openxmlformats.org/officeDocument/2006/relationships" r:embed="rId8" cstate="print"/>
        <a:stretch>
          <a:fillRect/>
        </a:stretch>
      </xdr:blipFill>
      <xdr:spPr>
        <a:xfrm>
          <a:off x="11206" y="5412441"/>
          <a:ext cx="1190625" cy="571500"/>
        </a:xfrm>
        <a:prstGeom prst="rect">
          <a:avLst/>
        </a:prstGeom>
      </xdr:spPr>
    </xdr:pic>
    <xdr:clientData/>
  </xdr:twoCellAnchor>
  <xdr:twoCellAnchor editAs="oneCell">
    <xdr:from>
      <xdr:col>0</xdr:col>
      <xdr:colOff>11206</xdr:colOff>
      <xdr:row>24</xdr:row>
      <xdr:rowOff>22412</xdr:rowOff>
    </xdr:from>
    <xdr:to>
      <xdr:col>0</xdr:col>
      <xdr:colOff>1201831</xdr:colOff>
      <xdr:row>26</xdr:row>
      <xdr:rowOff>1</xdr:rowOff>
    </xdr:to>
    <xdr:pic>
      <xdr:nvPicPr>
        <xdr:cNvPr id="15" name="Рисунок 14" descr="tr-3.jpg"/>
        <xdr:cNvPicPr>
          <a:picLocks noChangeAspect="1"/>
        </xdr:cNvPicPr>
      </xdr:nvPicPr>
      <xdr:blipFill>
        <a:blip xmlns:r="http://schemas.openxmlformats.org/officeDocument/2006/relationships" r:embed="rId9" cstate="print"/>
        <a:stretch>
          <a:fillRect/>
        </a:stretch>
      </xdr:blipFill>
      <xdr:spPr>
        <a:xfrm>
          <a:off x="11206" y="6006353"/>
          <a:ext cx="1190625" cy="571500"/>
        </a:xfrm>
        <a:prstGeom prst="rect">
          <a:avLst/>
        </a:prstGeom>
      </xdr:spPr>
    </xdr:pic>
    <xdr:clientData/>
  </xdr:twoCellAnchor>
  <xdr:twoCellAnchor editAs="oneCell">
    <xdr:from>
      <xdr:col>0</xdr:col>
      <xdr:colOff>11206</xdr:colOff>
      <xdr:row>26</xdr:row>
      <xdr:rowOff>22412</xdr:rowOff>
    </xdr:from>
    <xdr:to>
      <xdr:col>0</xdr:col>
      <xdr:colOff>1201831</xdr:colOff>
      <xdr:row>28</xdr:row>
      <xdr:rowOff>6062</xdr:rowOff>
    </xdr:to>
    <xdr:pic>
      <xdr:nvPicPr>
        <xdr:cNvPr id="16" name="Рисунок 15" descr="tr-3F.jpg"/>
        <xdr:cNvPicPr>
          <a:picLocks noChangeAspect="1"/>
        </xdr:cNvPicPr>
      </xdr:nvPicPr>
      <xdr:blipFill>
        <a:blip xmlns:r="http://schemas.openxmlformats.org/officeDocument/2006/relationships" r:embed="rId10" cstate="print"/>
        <a:stretch>
          <a:fillRect/>
        </a:stretch>
      </xdr:blipFill>
      <xdr:spPr>
        <a:xfrm>
          <a:off x="11206" y="6600265"/>
          <a:ext cx="1190625" cy="571500"/>
        </a:xfrm>
        <a:prstGeom prst="rect">
          <a:avLst/>
        </a:prstGeom>
      </xdr:spPr>
    </xdr:pic>
    <xdr:clientData/>
  </xdr:twoCellAnchor>
  <xdr:twoCellAnchor editAs="oneCell">
    <xdr:from>
      <xdr:col>0</xdr:col>
      <xdr:colOff>11206</xdr:colOff>
      <xdr:row>28</xdr:row>
      <xdr:rowOff>22412</xdr:rowOff>
    </xdr:from>
    <xdr:to>
      <xdr:col>0</xdr:col>
      <xdr:colOff>1201831</xdr:colOff>
      <xdr:row>30</xdr:row>
      <xdr:rowOff>2</xdr:rowOff>
    </xdr:to>
    <xdr:pic>
      <xdr:nvPicPr>
        <xdr:cNvPr id="17" name="Рисунок 16" descr="tr-3B.jpg"/>
        <xdr:cNvPicPr>
          <a:picLocks noChangeAspect="1"/>
        </xdr:cNvPicPr>
      </xdr:nvPicPr>
      <xdr:blipFill>
        <a:blip xmlns:r="http://schemas.openxmlformats.org/officeDocument/2006/relationships" r:embed="rId11" cstate="print"/>
        <a:stretch>
          <a:fillRect/>
        </a:stretch>
      </xdr:blipFill>
      <xdr:spPr>
        <a:xfrm>
          <a:off x="11206" y="7194177"/>
          <a:ext cx="1190625" cy="571500"/>
        </a:xfrm>
        <a:prstGeom prst="rect">
          <a:avLst/>
        </a:prstGeom>
      </xdr:spPr>
    </xdr:pic>
    <xdr:clientData/>
  </xdr:twoCellAnchor>
  <xdr:twoCellAnchor editAs="oneCell">
    <xdr:from>
      <xdr:col>0</xdr:col>
      <xdr:colOff>11206</xdr:colOff>
      <xdr:row>30</xdr:row>
      <xdr:rowOff>22412</xdr:rowOff>
    </xdr:from>
    <xdr:to>
      <xdr:col>0</xdr:col>
      <xdr:colOff>1201831</xdr:colOff>
      <xdr:row>32</xdr:row>
      <xdr:rowOff>1017</xdr:rowOff>
    </xdr:to>
    <xdr:pic>
      <xdr:nvPicPr>
        <xdr:cNvPr id="18" name="Рисунок 17" descr="tr-3BF.jpg"/>
        <xdr:cNvPicPr>
          <a:picLocks noChangeAspect="1"/>
        </xdr:cNvPicPr>
      </xdr:nvPicPr>
      <xdr:blipFill>
        <a:blip xmlns:r="http://schemas.openxmlformats.org/officeDocument/2006/relationships" r:embed="rId12" cstate="print"/>
        <a:stretch>
          <a:fillRect/>
        </a:stretch>
      </xdr:blipFill>
      <xdr:spPr>
        <a:xfrm>
          <a:off x="11206" y="7788088"/>
          <a:ext cx="1190625" cy="571500"/>
        </a:xfrm>
        <a:prstGeom prst="rect">
          <a:avLst/>
        </a:prstGeom>
      </xdr:spPr>
    </xdr:pic>
    <xdr:clientData/>
  </xdr:twoCellAnchor>
  <xdr:twoCellAnchor editAs="oneCell">
    <xdr:from>
      <xdr:col>0</xdr:col>
      <xdr:colOff>11206</xdr:colOff>
      <xdr:row>34</xdr:row>
      <xdr:rowOff>22412</xdr:rowOff>
    </xdr:from>
    <xdr:to>
      <xdr:col>0</xdr:col>
      <xdr:colOff>1201831</xdr:colOff>
      <xdr:row>36</xdr:row>
      <xdr:rowOff>1019</xdr:rowOff>
    </xdr:to>
    <xdr:pic>
      <xdr:nvPicPr>
        <xdr:cNvPr id="19" name="Рисунок 18" descr="tr-4.jpg"/>
        <xdr:cNvPicPr>
          <a:picLocks noChangeAspect="1"/>
        </xdr:cNvPicPr>
      </xdr:nvPicPr>
      <xdr:blipFill>
        <a:blip xmlns:r="http://schemas.openxmlformats.org/officeDocument/2006/relationships" r:embed="rId13" cstate="print"/>
        <a:stretch>
          <a:fillRect/>
        </a:stretch>
      </xdr:blipFill>
      <xdr:spPr>
        <a:xfrm>
          <a:off x="11206" y="8382000"/>
          <a:ext cx="1190625" cy="571500"/>
        </a:xfrm>
        <a:prstGeom prst="rect">
          <a:avLst/>
        </a:prstGeom>
      </xdr:spPr>
    </xdr:pic>
    <xdr:clientData/>
  </xdr:twoCellAnchor>
  <xdr:twoCellAnchor editAs="oneCell">
    <xdr:from>
      <xdr:col>0</xdr:col>
      <xdr:colOff>11206</xdr:colOff>
      <xdr:row>36</xdr:row>
      <xdr:rowOff>22412</xdr:rowOff>
    </xdr:from>
    <xdr:to>
      <xdr:col>0</xdr:col>
      <xdr:colOff>1201831</xdr:colOff>
      <xdr:row>38</xdr:row>
      <xdr:rowOff>3</xdr:rowOff>
    </xdr:to>
    <xdr:pic>
      <xdr:nvPicPr>
        <xdr:cNvPr id="20" name="Рисунок 19" descr="tr-4F.jpg"/>
        <xdr:cNvPicPr>
          <a:picLocks noChangeAspect="1"/>
        </xdr:cNvPicPr>
      </xdr:nvPicPr>
      <xdr:blipFill>
        <a:blip xmlns:r="http://schemas.openxmlformats.org/officeDocument/2006/relationships" r:embed="rId14" cstate="print"/>
        <a:stretch>
          <a:fillRect/>
        </a:stretch>
      </xdr:blipFill>
      <xdr:spPr>
        <a:xfrm>
          <a:off x="11206" y="8975912"/>
          <a:ext cx="1190625" cy="571500"/>
        </a:xfrm>
        <a:prstGeom prst="rect">
          <a:avLst/>
        </a:prstGeom>
      </xdr:spPr>
    </xdr:pic>
    <xdr:clientData/>
  </xdr:twoCellAnchor>
  <xdr:twoCellAnchor editAs="oneCell">
    <xdr:from>
      <xdr:col>0</xdr:col>
      <xdr:colOff>11206</xdr:colOff>
      <xdr:row>40</xdr:row>
      <xdr:rowOff>22412</xdr:rowOff>
    </xdr:from>
    <xdr:to>
      <xdr:col>0</xdr:col>
      <xdr:colOff>1201831</xdr:colOff>
      <xdr:row>42</xdr:row>
      <xdr:rowOff>1</xdr:rowOff>
    </xdr:to>
    <xdr:pic>
      <xdr:nvPicPr>
        <xdr:cNvPr id="21" name="Рисунок 20" descr="tr-5F.jpg"/>
        <xdr:cNvPicPr>
          <a:picLocks noChangeAspect="1"/>
        </xdr:cNvPicPr>
      </xdr:nvPicPr>
      <xdr:blipFill>
        <a:blip xmlns:r="http://schemas.openxmlformats.org/officeDocument/2006/relationships" r:embed="rId15" cstate="print"/>
        <a:stretch>
          <a:fillRect/>
        </a:stretch>
      </xdr:blipFill>
      <xdr:spPr>
        <a:xfrm>
          <a:off x="11206" y="9569824"/>
          <a:ext cx="1190625" cy="571500"/>
        </a:xfrm>
        <a:prstGeom prst="rect">
          <a:avLst/>
        </a:prstGeom>
      </xdr:spPr>
    </xdr:pic>
    <xdr:clientData/>
  </xdr:twoCellAnchor>
  <xdr:twoCellAnchor editAs="oneCell">
    <xdr:from>
      <xdr:col>0</xdr:col>
      <xdr:colOff>11206</xdr:colOff>
      <xdr:row>42</xdr:row>
      <xdr:rowOff>22412</xdr:rowOff>
    </xdr:from>
    <xdr:to>
      <xdr:col>0</xdr:col>
      <xdr:colOff>1201831</xdr:colOff>
      <xdr:row>44</xdr:row>
      <xdr:rowOff>1</xdr:rowOff>
    </xdr:to>
    <xdr:pic>
      <xdr:nvPicPr>
        <xdr:cNvPr id="22" name="Рисунок 21" descr="tr-5B.jpg"/>
        <xdr:cNvPicPr>
          <a:picLocks noChangeAspect="1"/>
        </xdr:cNvPicPr>
      </xdr:nvPicPr>
      <xdr:blipFill>
        <a:blip xmlns:r="http://schemas.openxmlformats.org/officeDocument/2006/relationships" r:embed="rId16" cstate="print"/>
        <a:stretch>
          <a:fillRect/>
        </a:stretch>
      </xdr:blipFill>
      <xdr:spPr>
        <a:xfrm>
          <a:off x="11206" y="10163736"/>
          <a:ext cx="1190625" cy="571500"/>
        </a:xfrm>
        <a:prstGeom prst="rect">
          <a:avLst/>
        </a:prstGeom>
      </xdr:spPr>
    </xdr:pic>
    <xdr:clientData/>
  </xdr:twoCellAnchor>
  <xdr:twoCellAnchor editAs="oneCell">
    <xdr:from>
      <xdr:col>0</xdr:col>
      <xdr:colOff>11206</xdr:colOff>
      <xdr:row>44</xdr:row>
      <xdr:rowOff>22412</xdr:rowOff>
    </xdr:from>
    <xdr:to>
      <xdr:col>0</xdr:col>
      <xdr:colOff>1201831</xdr:colOff>
      <xdr:row>46</xdr:row>
      <xdr:rowOff>6063</xdr:rowOff>
    </xdr:to>
    <xdr:pic>
      <xdr:nvPicPr>
        <xdr:cNvPr id="23" name="Рисунок 22" descr="tr-5BF.jpg"/>
        <xdr:cNvPicPr>
          <a:picLocks noChangeAspect="1"/>
        </xdr:cNvPicPr>
      </xdr:nvPicPr>
      <xdr:blipFill>
        <a:blip xmlns:r="http://schemas.openxmlformats.org/officeDocument/2006/relationships" r:embed="rId17" cstate="print"/>
        <a:stretch>
          <a:fillRect/>
        </a:stretch>
      </xdr:blipFill>
      <xdr:spPr>
        <a:xfrm>
          <a:off x="11206" y="10757647"/>
          <a:ext cx="1190625" cy="571500"/>
        </a:xfrm>
        <a:prstGeom prst="rect">
          <a:avLst/>
        </a:prstGeom>
      </xdr:spPr>
    </xdr:pic>
    <xdr:clientData/>
  </xdr:twoCellAnchor>
  <xdr:twoCellAnchor editAs="oneCell">
    <xdr:from>
      <xdr:col>0</xdr:col>
      <xdr:colOff>11206</xdr:colOff>
      <xdr:row>46</xdr:row>
      <xdr:rowOff>22412</xdr:rowOff>
    </xdr:from>
    <xdr:to>
      <xdr:col>0</xdr:col>
      <xdr:colOff>1201831</xdr:colOff>
      <xdr:row>48</xdr:row>
      <xdr:rowOff>1017</xdr:rowOff>
    </xdr:to>
    <xdr:pic>
      <xdr:nvPicPr>
        <xdr:cNvPr id="24" name="Рисунок 23" descr="tr-5C.jpg"/>
        <xdr:cNvPicPr>
          <a:picLocks noChangeAspect="1"/>
        </xdr:cNvPicPr>
      </xdr:nvPicPr>
      <xdr:blipFill>
        <a:blip xmlns:r="http://schemas.openxmlformats.org/officeDocument/2006/relationships" r:embed="rId18" cstate="print"/>
        <a:stretch>
          <a:fillRect/>
        </a:stretch>
      </xdr:blipFill>
      <xdr:spPr>
        <a:xfrm>
          <a:off x="11206" y="11351559"/>
          <a:ext cx="1190625" cy="571500"/>
        </a:xfrm>
        <a:prstGeom prst="rect">
          <a:avLst/>
        </a:prstGeom>
      </xdr:spPr>
    </xdr:pic>
    <xdr:clientData/>
  </xdr:twoCellAnchor>
  <xdr:twoCellAnchor editAs="oneCell">
    <xdr:from>
      <xdr:col>0</xdr:col>
      <xdr:colOff>11206</xdr:colOff>
      <xdr:row>48</xdr:row>
      <xdr:rowOff>22412</xdr:rowOff>
    </xdr:from>
    <xdr:to>
      <xdr:col>0</xdr:col>
      <xdr:colOff>1201831</xdr:colOff>
      <xdr:row>50</xdr:row>
      <xdr:rowOff>6060</xdr:rowOff>
    </xdr:to>
    <xdr:pic>
      <xdr:nvPicPr>
        <xdr:cNvPr id="25" name="Рисунок 24" descr="tr-5CF.jpg"/>
        <xdr:cNvPicPr>
          <a:picLocks noChangeAspect="1"/>
        </xdr:cNvPicPr>
      </xdr:nvPicPr>
      <xdr:blipFill>
        <a:blip xmlns:r="http://schemas.openxmlformats.org/officeDocument/2006/relationships" r:embed="rId19" cstate="print"/>
        <a:stretch>
          <a:fillRect/>
        </a:stretch>
      </xdr:blipFill>
      <xdr:spPr>
        <a:xfrm>
          <a:off x="11206" y="11945471"/>
          <a:ext cx="1190625" cy="571500"/>
        </a:xfrm>
        <a:prstGeom prst="rect">
          <a:avLst/>
        </a:prstGeom>
      </xdr:spPr>
    </xdr:pic>
    <xdr:clientData/>
  </xdr:twoCellAnchor>
  <xdr:twoCellAnchor editAs="oneCell">
    <xdr:from>
      <xdr:col>0</xdr:col>
      <xdr:colOff>11206</xdr:colOff>
      <xdr:row>50</xdr:row>
      <xdr:rowOff>22412</xdr:rowOff>
    </xdr:from>
    <xdr:to>
      <xdr:col>0</xdr:col>
      <xdr:colOff>1201831</xdr:colOff>
      <xdr:row>52</xdr:row>
      <xdr:rowOff>4</xdr:rowOff>
    </xdr:to>
    <xdr:pic>
      <xdr:nvPicPr>
        <xdr:cNvPr id="26" name="Рисунок 25" descr="tr-6.jpg"/>
        <xdr:cNvPicPr>
          <a:picLocks noChangeAspect="1"/>
        </xdr:cNvPicPr>
      </xdr:nvPicPr>
      <xdr:blipFill>
        <a:blip xmlns:r="http://schemas.openxmlformats.org/officeDocument/2006/relationships" r:embed="rId20" cstate="print"/>
        <a:stretch>
          <a:fillRect/>
        </a:stretch>
      </xdr:blipFill>
      <xdr:spPr>
        <a:xfrm>
          <a:off x="11206" y="12539383"/>
          <a:ext cx="1190625" cy="571500"/>
        </a:xfrm>
        <a:prstGeom prst="rect">
          <a:avLst/>
        </a:prstGeom>
      </xdr:spPr>
    </xdr:pic>
    <xdr:clientData/>
  </xdr:twoCellAnchor>
  <xdr:twoCellAnchor editAs="oneCell">
    <xdr:from>
      <xdr:col>0</xdr:col>
      <xdr:colOff>11206</xdr:colOff>
      <xdr:row>52</xdr:row>
      <xdr:rowOff>22412</xdr:rowOff>
    </xdr:from>
    <xdr:to>
      <xdr:col>0</xdr:col>
      <xdr:colOff>1201831</xdr:colOff>
      <xdr:row>54</xdr:row>
      <xdr:rowOff>1016</xdr:rowOff>
    </xdr:to>
    <xdr:pic>
      <xdr:nvPicPr>
        <xdr:cNvPr id="27" name="Рисунок 26" descr="tr-6F.jpg"/>
        <xdr:cNvPicPr>
          <a:picLocks noChangeAspect="1"/>
        </xdr:cNvPicPr>
      </xdr:nvPicPr>
      <xdr:blipFill>
        <a:blip xmlns:r="http://schemas.openxmlformats.org/officeDocument/2006/relationships" r:embed="rId21" cstate="print"/>
        <a:stretch>
          <a:fillRect/>
        </a:stretch>
      </xdr:blipFill>
      <xdr:spPr>
        <a:xfrm>
          <a:off x="11206" y="13133294"/>
          <a:ext cx="1190625" cy="571500"/>
        </a:xfrm>
        <a:prstGeom prst="rect">
          <a:avLst/>
        </a:prstGeom>
      </xdr:spPr>
    </xdr:pic>
    <xdr:clientData/>
  </xdr:twoCellAnchor>
  <xdr:twoCellAnchor editAs="oneCell">
    <xdr:from>
      <xdr:col>0</xdr:col>
      <xdr:colOff>11206</xdr:colOff>
      <xdr:row>54</xdr:row>
      <xdr:rowOff>22412</xdr:rowOff>
    </xdr:from>
    <xdr:to>
      <xdr:col>0</xdr:col>
      <xdr:colOff>1201831</xdr:colOff>
      <xdr:row>56</xdr:row>
      <xdr:rowOff>0</xdr:rowOff>
    </xdr:to>
    <xdr:pic>
      <xdr:nvPicPr>
        <xdr:cNvPr id="28" name="Рисунок 27" descr="tr-6B.jpg"/>
        <xdr:cNvPicPr>
          <a:picLocks noChangeAspect="1"/>
        </xdr:cNvPicPr>
      </xdr:nvPicPr>
      <xdr:blipFill>
        <a:blip xmlns:r="http://schemas.openxmlformats.org/officeDocument/2006/relationships" r:embed="rId22" cstate="print"/>
        <a:stretch>
          <a:fillRect/>
        </a:stretch>
      </xdr:blipFill>
      <xdr:spPr>
        <a:xfrm>
          <a:off x="11206" y="13727206"/>
          <a:ext cx="1190625" cy="571500"/>
        </a:xfrm>
        <a:prstGeom prst="rect">
          <a:avLst/>
        </a:prstGeom>
      </xdr:spPr>
    </xdr:pic>
    <xdr:clientData/>
  </xdr:twoCellAnchor>
  <xdr:twoCellAnchor editAs="oneCell">
    <xdr:from>
      <xdr:col>0</xdr:col>
      <xdr:colOff>11206</xdr:colOff>
      <xdr:row>56</xdr:row>
      <xdr:rowOff>22412</xdr:rowOff>
    </xdr:from>
    <xdr:to>
      <xdr:col>0</xdr:col>
      <xdr:colOff>1201831</xdr:colOff>
      <xdr:row>58</xdr:row>
      <xdr:rowOff>1018</xdr:rowOff>
    </xdr:to>
    <xdr:pic>
      <xdr:nvPicPr>
        <xdr:cNvPr id="29" name="Рисунок 28" descr="tr-6BF.jpg"/>
        <xdr:cNvPicPr>
          <a:picLocks noChangeAspect="1"/>
        </xdr:cNvPicPr>
      </xdr:nvPicPr>
      <xdr:blipFill>
        <a:blip xmlns:r="http://schemas.openxmlformats.org/officeDocument/2006/relationships" r:embed="rId23" cstate="print"/>
        <a:stretch>
          <a:fillRect/>
        </a:stretch>
      </xdr:blipFill>
      <xdr:spPr>
        <a:xfrm>
          <a:off x="11206" y="14321118"/>
          <a:ext cx="1190625" cy="571500"/>
        </a:xfrm>
        <a:prstGeom prst="rect">
          <a:avLst/>
        </a:prstGeom>
      </xdr:spPr>
    </xdr:pic>
    <xdr:clientData/>
  </xdr:twoCellAnchor>
  <xdr:twoCellAnchor editAs="oneCell">
    <xdr:from>
      <xdr:col>0</xdr:col>
      <xdr:colOff>11206</xdr:colOff>
      <xdr:row>58</xdr:row>
      <xdr:rowOff>22412</xdr:rowOff>
    </xdr:from>
    <xdr:to>
      <xdr:col>0</xdr:col>
      <xdr:colOff>1201831</xdr:colOff>
      <xdr:row>60</xdr:row>
      <xdr:rowOff>2</xdr:rowOff>
    </xdr:to>
    <xdr:pic>
      <xdr:nvPicPr>
        <xdr:cNvPr id="30" name="Рисунок 29" descr="tr-6C.jpg"/>
        <xdr:cNvPicPr>
          <a:picLocks noChangeAspect="1"/>
        </xdr:cNvPicPr>
      </xdr:nvPicPr>
      <xdr:blipFill>
        <a:blip xmlns:r="http://schemas.openxmlformats.org/officeDocument/2006/relationships" r:embed="rId24" cstate="print"/>
        <a:stretch>
          <a:fillRect/>
        </a:stretch>
      </xdr:blipFill>
      <xdr:spPr>
        <a:xfrm>
          <a:off x="11206" y="14915030"/>
          <a:ext cx="1190625" cy="571500"/>
        </a:xfrm>
        <a:prstGeom prst="rect">
          <a:avLst/>
        </a:prstGeom>
      </xdr:spPr>
    </xdr:pic>
    <xdr:clientData/>
  </xdr:twoCellAnchor>
  <xdr:twoCellAnchor editAs="oneCell">
    <xdr:from>
      <xdr:col>0</xdr:col>
      <xdr:colOff>11206</xdr:colOff>
      <xdr:row>60</xdr:row>
      <xdr:rowOff>22412</xdr:rowOff>
    </xdr:from>
    <xdr:to>
      <xdr:col>0</xdr:col>
      <xdr:colOff>1201831</xdr:colOff>
      <xdr:row>62</xdr:row>
      <xdr:rowOff>1016</xdr:rowOff>
    </xdr:to>
    <xdr:pic>
      <xdr:nvPicPr>
        <xdr:cNvPr id="31" name="Рисунок 30" descr="tr-7.jpg"/>
        <xdr:cNvPicPr>
          <a:picLocks noChangeAspect="1"/>
        </xdr:cNvPicPr>
      </xdr:nvPicPr>
      <xdr:blipFill>
        <a:blip xmlns:r="http://schemas.openxmlformats.org/officeDocument/2006/relationships" r:embed="rId25" cstate="print"/>
        <a:stretch>
          <a:fillRect/>
        </a:stretch>
      </xdr:blipFill>
      <xdr:spPr>
        <a:xfrm>
          <a:off x="11206" y="15508941"/>
          <a:ext cx="1190625" cy="571500"/>
        </a:xfrm>
        <a:prstGeom prst="rect">
          <a:avLst/>
        </a:prstGeom>
      </xdr:spPr>
    </xdr:pic>
    <xdr:clientData/>
  </xdr:twoCellAnchor>
  <xdr:twoCellAnchor editAs="oneCell">
    <xdr:from>
      <xdr:col>0</xdr:col>
      <xdr:colOff>11206</xdr:colOff>
      <xdr:row>62</xdr:row>
      <xdr:rowOff>22412</xdr:rowOff>
    </xdr:from>
    <xdr:to>
      <xdr:col>0</xdr:col>
      <xdr:colOff>1201831</xdr:colOff>
      <xdr:row>64</xdr:row>
      <xdr:rowOff>0</xdr:rowOff>
    </xdr:to>
    <xdr:pic>
      <xdr:nvPicPr>
        <xdr:cNvPr id="32" name="Рисунок 31" descr="tr-7F.jpg"/>
        <xdr:cNvPicPr>
          <a:picLocks noChangeAspect="1"/>
        </xdr:cNvPicPr>
      </xdr:nvPicPr>
      <xdr:blipFill>
        <a:blip xmlns:r="http://schemas.openxmlformats.org/officeDocument/2006/relationships" r:embed="rId26" cstate="print"/>
        <a:stretch>
          <a:fillRect/>
        </a:stretch>
      </xdr:blipFill>
      <xdr:spPr>
        <a:xfrm>
          <a:off x="11206" y="16102853"/>
          <a:ext cx="1190625" cy="571500"/>
        </a:xfrm>
        <a:prstGeom prst="rect">
          <a:avLst/>
        </a:prstGeom>
      </xdr:spPr>
    </xdr:pic>
    <xdr:clientData/>
  </xdr:twoCellAnchor>
  <xdr:twoCellAnchor editAs="oneCell">
    <xdr:from>
      <xdr:col>0</xdr:col>
      <xdr:colOff>11206</xdr:colOff>
      <xdr:row>64</xdr:row>
      <xdr:rowOff>22412</xdr:rowOff>
    </xdr:from>
    <xdr:to>
      <xdr:col>0</xdr:col>
      <xdr:colOff>1201831</xdr:colOff>
      <xdr:row>66</xdr:row>
      <xdr:rowOff>1018</xdr:rowOff>
    </xdr:to>
    <xdr:pic>
      <xdr:nvPicPr>
        <xdr:cNvPr id="33" name="Рисунок 32" descr="tr-7B.jpg"/>
        <xdr:cNvPicPr>
          <a:picLocks noChangeAspect="1"/>
        </xdr:cNvPicPr>
      </xdr:nvPicPr>
      <xdr:blipFill>
        <a:blip xmlns:r="http://schemas.openxmlformats.org/officeDocument/2006/relationships" r:embed="rId27" cstate="print"/>
        <a:stretch>
          <a:fillRect/>
        </a:stretch>
      </xdr:blipFill>
      <xdr:spPr>
        <a:xfrm>
          <a:off x="11206" y="16696765"/>
          <a:ext cx="1190625" cy="571500"/>
        </a:xfrm>
        <a:prstGeom prst="rect">
          <a:avLst/>
        </a:prstGeom>
      </xdr:spPr>
    </xdr:pic>
    <xdr:clientData/>
  </xdr:twoCellAnchor>
  <xdr:twoCellAnchor editAs="oneCell">
    <xdr:from>
      <xdr:col>0</xdr:col>
      <xdr:colOff>11206</xdr:colOff>
      <xdr:row>70</xdr:row>
      <xdr:rowOff>22412</xdr:rowOff>
    </xdr:from>
    <xdr:to>
      <xdr:col>0</xdr:col>
      <xdr:colOff>1201831</xdr:colOff>
      <xdr:row>72</xdr:row>
      <xdr:rowOff>2</xdr:rowOff>
    </xdr:to>
    <xdr:pic>
      <xdr:nvPicPr>
        <xdr:cNvPr id="34" name="Рисунок 33" descr="tr-8.jpg"/>
        <xdr:cNvPicPr>
          <a:picLocks noChangeAspect="1"/>
        </xdr:cNvPicPr>
      </xdr:nvPicPr>
      <xdr:blipFill>
        <a:blip xmlns:r="http://schemas.openxmlformats.org/officeDocument/2006/relationships" r:embed="rId28" cstate="print"/>
        <a:stretch>
          <a:fillRect/>
        </a:stretch>
      </xdr:blipFill>
      <xdr:spPr>
        <a:xfrm>
          <a:off x="11206" y="17290677"/>
          <a:ext cx="1190625" cy="571500"/>
        </a:xfrm>
        <a:prstGeom prst="rect">
          <a:avLst/>
        </a:prstGeom>
      </xdr:spPr>
    </xdr:pic>
    <xdr:clientData/>
  </xdr:twoCellAnchor>
  <xdr:twoCellAnchor editAs="oneCell">
    <xdr:from>
      <xdr:col>0</xdr:col>
      <xdr:colOff>11206</xdr:colOff>
      <xdr:row>72</xdr:row>
      <xdr:rowOff>22412</xdr:rowOff>
    </xdr:from>
    <xdr:to>
      <xdr:col>0</xdr:col>
      <xdr:colOff>1201831</xdr:colOff>
      <xdr:row>74</xdr:row>
      <xdr:rowOff>1017</xdr:rowOff>
    </xdr:to>
    <xdr:pic>
      <xdr:nvPicPr>
        <xdr:cNvPr id="35" name="Рисунок 34" descr="tr-8F.jpg"/>
        <xdr:cNvPicPr>
          <a:picLocks noChangeAspect="1"/>
        </xdr:cNvPicPr>
      </xdr:nvPicPr>
      <xdr:blipFill>
        <a:blip xmlns:r="http://schemas.openxmlformats.org/officeDocument/2006/relationships" r:embed="rId29" cstate="print"/>
        <a:stretch>
          <a:fillRect/>
        </a:stretch>
      </xdr:blipFill>
      <xdr:spPr>
        <a:xfrm>
          <a:off x="11206" y="17884588"/>
          <a:ext cx="1190625" cy="571500"/>
        </a:xfrm>
        <a:prstGeom prst="rect">
          <a:avLst/>
        </a:prstGeom>
      </xdr:spPr>
    </xdr:pic>
    <xdr:clientData/>
  </xdr:twoCellAnchor>
  <xdr:twoCellAnchor editAs="oneCell">
    <xdr:from>
      <xdr:col>0</xdr:col>
      <xdr:colOff>11206</xdr:colOff>
      <xdr:row>74</xdr:row>
      <xdr:rowOff>22412</xdr:rowOff>
    </xdr:from>
    <xdr:to>
      <xdr:col>0</xdr:col>
      <xdr:colOff>1201831</xdr:colOff>
      <xdr:row>76</xdr:row>
      <xdr:rowOff>1</xdr:rowOff>
    </xdr:to>
    <xdr:pic>
      <xdr:nvPicPr>
        <xdr:cNvPr id="38" name="Рисунок 37" descr="tr-8DF.jpg"/>
        <xdr:cNvPicPr>
          <a:picLocks noChangeAspect="1"/>
        </xdr:cNvPicPr>
      </xdr:nvPicPr>
      <xdr:blipFill>
        <a:blip xmlns:r="http://schemas.openxmlformats.org/officeDocument/2006/relationships" r:embed="rId30" cstate="print"/>
        <a:stretch>
          <a:fillRect/>
        </a:stretch>
      </xdr:blipFill>
      <xdr:spPr>
        <a:xfrm>
          <a:off x="11206" y="18478500"/>
          <a:ext cx="1190625" cy="571500"/>
        </a:xfrm>
        <a:prstGeom prst="rect">
          <a:avLst/>
        </a:prstGeom>
      </xdr:spPr>
    </xdr:pic>
    <xdr:clientData/>
  </xdr:twoCellAnchor>
  <xdr:twoCellAnchor editAs="oneCell">
    <xdr:from>
      <xdr:col>0</xdr:col>
      <xdr:colOff>11206</xdr:colOff>
      <xdr:row>76</xdr:row>
      <xdr:rowOff>22412</xdr:rowOff>
    </xdr:from>
    <xdr:to>
      <xdr:col>0</xdr:col>
      <xdr:colOff>1201831</xdr:colOff>
      <xdr:row>78</xdr:row>
      <xdr:rowOff>0</xdr:rowOff>
    </xdr:to>
    <xdr:pic>
      <xdr:nvPicPr>
        <xdr:cNvPr id="39" name="Рисунок 38" descr="tr-9F.jpg"/>
        <xdr:cNvPicPr>
          <a:picLocks noChangeAspect="1"/>
        </xdr:cNvPicPr>
      </xdr:nvPicPr>
      <xdr:blipFill>
        <a:blip xmlns:r="http://schemas.openxmlformats.org/officeDocument/2006/relationships" r:embed="rId31" cstate="print"/>
        <a:stretch>
          <a:fillRect/>
        </a:stretch>
      </xdr:blipFill>
      <xdr:spPr>
        <a:xfrm>
          <a:off x="11206" y="19072412"/>
          <a:ext cx="1190625" cy="571500"/>
        </a:xfrm>
        <a:prstGeom prst="rect">
          <a:avLst/>
        </a:prstGeom>
      </xdr:spPr>
    </xdr:pic>
    <xdr:clientData/>
  </xdr:twoCellAnchor>
  <xdr:twoCellAnchor editAs="oneCell">
    <xdr:from>
      <xdr:col>0</xdr:col>
      <xdr:colOff>11206</xdr:colOff>
      <xdr:row>80</xdr:row>
      <xdr:rowOff>22412</xdr:rowOff>
    </xdr:from>
    <xdr:to>
      <xdr:col>0</xdr:col>
      <xdr:colOff>1201831</xdr:colOff>
      <xdr:row>82</xdr:row>
      <xdr:rowOff>1018</xdr:rowOff>
    </xdr:to>
    <xdr:pic>
      <xdr:nvPicPr>
        <xdr:cNvPr id="40" name="Рисунок 39" descr="tr-10B.jpg"/>
        <xdr:cNvPicPr>
          <a:picLocks noChangeAspect="1"/>
        </xdr:cNvPicPr>
      </xdr:nvPicPr>
      <xdr:blipFill>
        <a:blip xmlns:r="http://schemas.openxmlformats.org/officeDocument/2006/relationships" r:embed="rId32" cstate="print"/>
        <a:stretch>
          <a:fillRect/>
        </a:stretch>
      </xdr:blipFill>
      <xdr:spPr>
        <a:xfrm>
          <a:off x="11206" y="19666324"/>
          <a:ext cx="1190625" cy="571500"/>
        </a:xfrm>
        <a:prstGeom prst="rect">
          <a:avLst/>
        </a:prstGeom>
      </xdr:spPr>
    </xdr:pic>
    <xdr:clientData/>
  </xdr:twoCellAnchor>
  <xdr:twoCellAnchor editAs="oneCell">
    <xdr:from>
      <xdr:col>0</xdr:col>
      <xdr:colOff>11206</xdr:colOff>
      <xdr:row>82</xdr:row>
      <xdr:rowOff>22412</xdr:rowOff>
    </xdr:from>
    <xdr:to>
      <xdr:col>0</xdr:col>
      <xdr:colOff>1201831</xdr:colOff>
      <xdr:row>84</xdr:row>
      <xdr:rowOff>1671</xdr:rowOff>
    </xdr:to>
    <xdr:pic>
      <xdr:nvPicPr>
        <xdr:cNvPr id="41" name="Рисунок 40" descr="tr-10BF.jpg"/>
        <xdr:cNvPicPr>
          <a:picLocks noChangeAspect="1"/>
        </xdr:cNvPicPr>
      </xdr:nvPicPr>
      <xdr:blipFill>
        <a:blip xmlns:r="http://schemas.openxmlformats.org/officeDocument/2006/relationships" r:embed="rId33" cstate="print"/>
        <a:stretch>
          <a:fillRect/>
        </a:stretch>
      </xdr:blipFill>
      <xdr:spPr>
        <a:xfrm>
          <a:off x="11206" y="20260236"/>
          <a:ext cx="1190625" cy="571500"/>
        </a:xfrm>
        <a:prstGeom prst="rect">
          <a:avLst/>
        </a:prstGeom>
      </xdr:spPr>
    </xdr:pic>
    <xdr:clientData/>
  </xdr:twoCellAnchor>
  <xdr:twoCellAnchor editAs="oneCell">
    <xdr:from>
      <xdr:col>0</xdr:col>
      <xdr:colOff>11206</xdr:colOff>
      <xdr:row>84</xdr:row>
      <xdr:rowOff>22412</xdr:rowOff>
    </xdr:from>
    <xdr:to>
      <xdr:col>0</xdr:col>
      <xdr:colOff>1201831</xdr:colOff>
      <xdr:row>86</xdr:row>
      <xdr:rowOff>1</xdr:rowOff>
    </xdr:to>
    <xdr:pic>
      <xdr:nvPicPr>
        <xdr:cNvPr id="42" name="Рисунок 41" descr="tr-11.jpg"/>
        <xdr:cNvPicPr>
          <a:picLocks noChangeAspect="1"/>
        </xdr:cNvPicPr>
      </xdr:nvPicPr>
      <xdr:blipFill>
        <a:blip xmlns:r="http://schemas.openxmlformats.org/officeDocument/2006/relationships" r:embed="rId34" cstate="print"/>
        <a:stretch>
          <a:fillRect/>
        </a:stretch>
      </xdr:blipFill>
      <xdr:spPr>
        <a:xfrm>
          <a:off x="11206" y="20854147"/>
          <a:ext cx="1190625" cy="571500"/>
        </a:xfrm>
        <a:prstGeom prst="rect">
          <a:avLst/>
        </a:prstGeom>
      </xdr:spPr>
    </xdr:pic>
    <xdr:clientData/>
  </xdr:twoCellAnchor>
  <xdr:twoCellAnchor editAs="oneCell">
    <xdr:from>
      <xdr:col>0</xdr:col>
      <xdr:colOff>11206</xdr:colOff>
      <xdr:row>86</xdr:row>
      <xdr:rowOff>22412</xdr:rowOff>
    </xdr:from>
    <xdr:to>
      <xdr:col>0</xdr:col>
      <xdr:colOff>1201831</xdr:colOff>
      <xdr:row>88</xdr:row>
      <xdr:rowOff>1016</xdr:rowOff>
    </xdr:to>
    <xdr:pic>
      <xdr:nvPicPr>
        <xdr:cNvPr id="43" name="Рисунок 42" descr="tr-11F.jpg"/>
        <xdr:cNvPicPr>
          <a:picLocks noChangeAspect="1"/>
        </xdr:cNvPicPr>
      </xdr:nvPicPr>
      <xdr:blipFill>
        <a:blip xmlns:r="http://schemas.openxmlformats.org/officeDocument/2006/relationships" r:embed="rId35" cstate="print"/>
        <a:stretch>
          <a:fillRect/>
        </a:stretch>
      </xdr:blipFill>
      <xdr:spPr>
        <a:xfrm>
          <a:off x="11206" y="21448059"/>
          <a:ext cx="1190625" cy="571500"/>
        </a:xfrm>
        <a:prstGeom prst="rect">
          <a:avLst/>
        </a:prstGeom>
      </xdr:spPr>
    </xdr:pic>
    <xdr:clientData/>
  </xdr:twoCellAnchor>
  <xdr:twoCellAnchor editAs="oneCell">
    <xdr:from>
      <xdr:col>0</xdr:col>
      <xdr:colOff>11206</xdr:colOff>
      <xdr:row>88</xdr:row>
      <xdr:rowOff>22412</xdr:rowOff>
    </xdr:from>
    <xdr:to>
      <xdr:col>0</xdr:col>
      <xdr:colOff>1201831</xdr:colOff>
      <xdr:row>90</xdr:row>
      <xdr:rowOff>6062</xdr:rowOff>
    </xdr:to>
    <xdr:pic>
      <xdr:nvPicPr>
        <xdr:cNvPr id="44" name="Рисунок 43" descr="tr-12.jpg"/>
        <xdr:cNvPicPr>
          <a:picLocks noChangeAspect="1"/>
        </xdr:cNvPicPr>
      </xdr:nvPicPr>
      <xdr:blipFill>
        <a:blip xmlns:r="http://schemas.openxmlformats.org/officeDocument/2006/relationships" r:embed="rId36" cstate="print"/>
        <a:stretch>
          <a:fillRect/>
        </a:stretch>
      </xdr:blipFill>
      <xdr:spPr>
        <a:xfrm>
          <a:off x="11206" y="22041971"/>
          <a:ext cx="1190625" cy="571500"/>
        </a:xfrm>
        <a:prstGeom prst="rect">
          <a:avLst/>
        </a:prstGeom>
      </xdr:spPr>
    </xdr:pic>
    <xdr:clientData/>
  </xdr:twoCellAnchor>
  <xdr:twoCellAnchor editAs="oneCell">
    <xdr:from>
      <xdr:col>0</xdr:col>
      <xdr:colOff>11206</xdr:colOff>
      <xdr:row>90</xdr:row>
      <xdr:rowOff>22412</xdr:rowOff>
    </xdr:from>
    <xdr:to>
      <xdr:col>0</xdr:col>
      <xdr:colOff>1201831</xdr:colOff>
      <xdr:row>92</xdr:row>
      <xdr:rowOff>1</xdr:rowOff>
    </xdr:to>
    <xdr:pic>
      <xdr:nvPicPr>
        <xdr:cNvPr id="45" name="Рисунок 44" descr="tr-13.jpg"/>
        <xdr:cNvPicPr>
          <a:picLocks noChangeAspect="1"/>
        </xdr:cNvPicPr>
      </xdr:nvPicPr>
      <xdr:blipFill>
        <a:blip xmlns:r="http://schemas.openxmlformats.org/officeDocument/2006/relationships" r:embed="rId37" cstate="print"/>
        <a:stretch>
          <a:fillRect/>
        </a:stretch>
      </xdr:blipFill>
      <xdr:spPr>
        <a:xfrm>
          <a:off x="11206" y="22635883"/>
          <a:ext cx="1190625" cy="571500"/>
        </a:xfrm>
        <a:prstGeom prst="rect">
          <a:avLst/>
        </a:prstGeom>
      </xdr:spPr>
    </xdr:pic>
    <xdr:clientData/>
  </xdr:twoCellAnchor>
  <xdr:twoCellAnchor editAs="oneCell">
    <xdr:from>
      <xdr:col>0</xdr:col>
      <xdr:colOff>11206</xdr:colOff>
      <xdr:row>92</xdr:row>
      <xdr:rowOff>22412</xdr:rowOff>
    </xdr:from>
    <xdr:to>
      <xdr:col>0</xdr:col>
      <xdr:colOff>1201831</xdr:colOff>
      <xdr:row>94</xdr:row>
      <xdr:rowOff>6060</xdr:rowOff>
    </xdr:to>
    <xdr:pic>
      <xdr:nvPicPr>
        <xdr:cNvPr id="46" name="Рисунок 45" descr="tr-13F.jpg"/>
        <xdr:cNvPicPr>
          <a:picLocks noChangeAspect="1"/>
        </xdr:cNvPicPr>
      </xdr:nvPicPr>
      <xdr:blipFill>
        <a:blip xmlns:r="http://schemas.openxmlformats.org/officeDocument/2006/relationships" r:embed="rId38" cstate="print"/>
        <a:stretch>
          <a:fillRect/>
        </a:stretch>
      </xdr:blipFill>
      <xdr:spPr>
        <a:xfrm>
          <a:off x="11206" y="23229794"/>
          <a:ext cx="1190625" cy="571500"/>
        </a:xfrm>
        <a:prstGeom prst="rect">
          <a:avLst/>
        </a:prstGeom>
      </xdr:spPr>
    </xdr:pic>
    <xdr:clientData/>
  </xdr:twoCellAnchor>
  <xdr:twoCellAnchor editAs="oneCell">
    <xdr:from>
      <xdr:col>0</xdr:col>
      <xdr:colOff>11206</xdr:colOff>
      <xdr:row>94</xdr:row>
      <xdr:rowOff>22412</xdr:rowOff>
    </xdr:from>
    <xdr:to>
      <xdr:col>0</xdr:col>
      <xdr:colOff>1201831</xdr:colOff>
      <xdr:row>96</xdr:row>
      <xdr:rowOff>1</xdr:rowOff>
    </xdr:to>
    <xdr:pic>
      <xdr:nvPicPr>
        <xdr:cNvPr id="47" name="Рисунок 46" descr="tr-15.jpg"/>
        <xdr:cNvPicPr>
          <a:picLocks noChangeAspect="1"/>
        </xdr:cNvPicPr>
      </xdr:nvPicPr>
      <xdr:blipFill>
        <a:blip xmlns:r="http://schemas.openxmlformats.org/officeDocument/2006/relationships" r:embed="rId39" cstate="print"/>
        <a:stretch>
          <a:fillRect/>
        </a:stretch>
      </xdr:blipFill>
      <xdr:spPr>
        <a:xfrm>
          <a:off x="11206" y="23823706"/>
          <a:ext cx="1190625" cy="571500"/>
        </a:xfrm>
        <a:prstGeom prst="rect">
          <a:avLst/>
        </a:prstGeom>
      </xdr:spPr>
    </xdr:pic>
    <xdr:clientData/>
  </xdr:twoCellAnchor>
  <xdr:twoCellAnchor editAs="oneCell">
    <xdr:from>
      <xdr:col>0</xdr:col>
      <xdr:colOff>11206</xdr:colOff>
      <xdr:row>96</xdr:row>
      <xdr:rowOff>22412</xdr:rowOff>
    </xdr:from>
    <xdr:to>
      <xdr:col>0</xdr:col>
      <xdr:colOff>1201831</xdr:colOff>
      <xdr:row>98</xdr:row>
      <xdr:rowOff>1</xdr:rowOff>
    </xdr:to>
    <xdr:pic>
      <xdr:nvPicPr>
        <xdr:cNvPr id="48" name="Рисунок 47" descr="tr-15F.jpg"/>
        <xdr:cNvPicPr>
          <a:picLocks noChangeAspect="1"/>
        </xdr:cNvPicPr>
      </xdr:nvPicPr>
      <xdr:blipFill>
        <a:blip xmlns:r="http://schemas.openxmlformats.org/officeDocument/2006/relationships" r:embed="rId40" cstate="print"/>
        <a:stretch>
          <a:fillRect/>
        </a:stretch>
      </xdr:blipFill>
      <xdr:spPr>
        <a:xfrm>
          <a:off x="11206" y="24417618"/>
          <a:ext cx="1190625" cy="571500"/>
        </a:xfrm>
        <a:prstGeom prst="rect">
          <a:avLst/>
        </a:prstGeom>
      </xdr:spPr>
    </xdr:pic>
    <xdr:clientData/>
  </xdr:twoCellAnchor>
  <xdr:twoCellAnchor editAs="oneCell">
    <xdr:from>
      <xdr:col>0</xdr:col>
      <xdr:colOff>11206</xdr:colOff>
      <xdr:row>98</xdr:row>
      <xdr:rowOff>22412</xdr:rowOff>
    </xdr:from>
    <xdr:to>
      <xdr:col>0</xdr:col>
      <xdr:colOff>1201831</xdr:colOff>
      <xdr:row>100</xdr:row>
      <xdr:rowOff>1020</xdr:rowOff>
    </xdr:to>
    <xdr:pic>
      <xdr:nvPicPr>
        <xdr:cNvPr id="49" name="Рисунок 48" descr="tr-19F.jpg"/>
        <xdr:cNvPicPr>
          <a:picLocks noChangeAspect="1"/>
        </xdr:cNvPicPr>
      </xdr:nvPicPr>
      <xdr:blipFill>
        <a:blip xmlns:r="http://schemas.openxmlformats.org/officeDocument/2006/relationships" r:embed="rId41" cstate="print"/>
        <a:stretch>
          <a:fillRect/>
        </a:stretch>
      </xdr:blipFill>
      <xdr:spPr>
        <a:xfrm>
          <a:off x="11206" y="25011530"/>
          <a:ext cx="1190625" cy="571500"/>
        </a:xfrm>
        <a:prstGeom prst="rect">
          <a:avLst/>
        </a:prstGeom>
      </xdr:spPr>
    </xdr:pic>
    <xdr:clientData/>
  </xdr:twoCellAnchor>
  <xdr:twoCellAnchor editAs="oneCell">
    <xdr:from>
      <xdr:col>0</xdr:col>
      <xdr:colOff>11206</xdr:colOff>
      <xdr:row>100</xdr:row>
      <xdr:rowOff>22412</xdr:rowOff>
    </xdr:from>
    <xdr:to>
      <xdr:col>0</xdr:col>
      <xdr:colOff>1201831</xdr:colOff>
      <xdr:row>102</xdr:row>
      <xdr:rowOff>1</xdr:rowOff>
    </xdr:to>
    <xdr:pic>
      <xdr:nvPicPr>
        <xdr:cNvPr id="50" name="Рисунок 49" descr="tr-72F.jpg"/>
        <xdr:cNvPicPr>
          <a:picLocks noChangeAspect="1"/>
        </xdr:cNvPicPr>
      </xdr:nvPicPr>
      <xdr:blipFill>
        <a:blip xmlns:r="http://schemas.openxmlformats.org/officeDocument/2006/relationships" r:embed="rId42" cstate="print"/>
        <a:stretch>
          <a:fillRect/>
        </a:stretch>
      </xdr:blipFill>
      <xdr:spPr>
        <a:xfrm>
          <a:off x="11206" y="25605441"/>
          <a:ext cx="1190625" cy="571500"/>
        </a:xfrm>
        <a:prstGeom prst="rect">
          <a:avLst/>
        </a:prstGeom>
      </xdr:spPr>
    </xdr:pic>
    <xdr:clientData/>
  </xdr:twoCellAnchor>
  <xdr:twoCellAnchor editAs="oneCell">
    <xdr:from>
      <xdr:col>0</xdr:col>
      <xdr:colOff>11206</xdr:colOff>
      <xdr:row>102</xdr:row>
      <xdr:rowOff>22412</xdr:rowOff>
    </xdr:from>
    <xdr:to>
      <xdr:col>0</xdr:col>
      <xdr:colOff>1201831</xdr:colOff>
      <xdr:row>104</xdr:row>
      <xdr:rowOff>1016</xdr:rowOff>
    </xdr:to>
    <xdr:pic>
      <xdr:nvPicPr>
        <xdr:cNvPr id="51" name="Рисунок 50" descr="tr-87.jpg"/>
        <xdr:cNvPicPr>
          <a:picLocks noChangeAspect="1"/>
        </xdr:cNvPicPr>
      </xdr:nvPicPr>
      <xdr:blipFill>
        <a:blip xmlns:r="http://schemas.openxmlformats.org/officeDocument/2006/relationships" r:embed="rId43" cstate="print"/>
        <a:stretch>
          <a:fillRect/>
        </a:stretch>
      </xdr:blipFill>
      <xdr:spPr>
        <a:xfrm>
          <a:off x="11206" y="26199353"/>
          <a:ext cx="1190625" cy="571500"/>
        </a:xfrm>
        <a:prstGeom prst="rect">
          <a:avLst/>
        </a:prstGeom>
      </xdr:spPr>
    </xdr:pic>
    <xdr:clientData/>
  </xdr:twoCellAnchor>
  <xdr:twoCellAnchor editAs="oneCell">
    <xdr:from>
      <xdr:col>0</xdr:col>
      <xdr:colOff>11206</xdr:colOff>
      <xdr:row>104</xdr:row>
      <xdr:rowOff>22412</xdr:rowOff>
    </xdr:from>
    <xdr:to>
      <xdr:col>0</xdr:col>
      <xdr:colOff>1201831</xdr:colOff>
      <xdr:row>106</xdr:row>
      <xdr:rowOff>3</xdr:rowOff>
    </xdr:to>
    <xdr:pic>
      <xdr:nvPicPr>
        <xdr:cNvPr id="52" name="Рисунок 51" descr="tr-87F.jpg"/>
        <xdr:cNvPicPr>
          <a:picLocks noChangeAspect="1"/>
        </xdr:cNvPicPr>
      </xdr:nvPicPr>
      <xdr:blipFill>
        <a:blip xmlns:r="http://schemas.openxmlformats.org/officeDocument/2006/relationships" r:embed="rId44" cstate="print"/>
        <a:stretch>
          <a:fillRect/>
        </a:stretch>
      </xdr:blipFill>
      <xdr:spPr>
        <a:xfrm>
          <a:off x="11206" y="26793265"/>
          <a:ext cx="1190625" cy="571500"/>
        </a:xfrm>
        <a:prstGeom prst="rect">
          <a:avLst/>
        </a:prstGeom>
      </xdr:spPr>
    </xdr:pic>
    <xdr:clientData/>
  </xdr:twoCellAnchor>
  <xdr:twoCellAnchor editAs="oneCell">
    <xdr:from>
      <xdr:col>0</xdr:col>
      <xdr:colOff>11206</xdr:colOff>
      <xdr:row>106</xdr:row>
      <xdr:rowOff>22412</xdr:rowOff>
    </xdr:from>
    <xdr:to>
      <xdr:col>0</xdr:col>
      <xdr:colOff>1201831</xdr:colOff>
      <xdr:row>108</xdr:row>
      <xdr:rowOff>1018</xdr:rowOff>
    </xdr:to>
    <xdr:pic>
      <xdr:nvPicPr>
        <xdr:cNvPr id="53" name="Рисунок 52" descr="tr-87DF.jpg"/>
        <xdr:cNvPicPr>
          <a:picLocks noChangeAspect="1"/>
        </xdr:cNvPicPr>
      </xdr:nvPicPr>
      <xdr:blipFill>
        <a:blip xmlns:r="http://schemas.openxmlformats.org/officeDocument/2006/relationships" r:embed="rId45" cstate="print"/>
        <a:stretch>
          <a:fillRect/>
        </a:stretch>
      </xdr:blipFill>
      <xdr:spPr>
        <a:xfrm>
          <a:off x="11206" y="27387177"/>
          <a:ext cx="1190625" cy="571500"/>
        </a:xfrm>
        <a:prstGeom prst="rect">
          <a:avLst/>
        </a:prstGeom>
      </xdr:spPr>
    </xdr:pic>
    <xdr:clientData/>
  </xdr:twoCellAnchor>
  <xdr:twoCellAnchor editAs="oneCell">
    <xdr:from>
      <xdr:col>0</xdr:col>
      <xdr:colOff>11206</xdr:colOff>
      <xdr:row>108</xdr:row>
      <xdr:rowOff>22412</xdr:rowOff>
    </xdr:from>
    <xdr:to>
      <xdr:col>0</xdr:col>
      <xdr:colOff>1201831</xdr:colOff>
      <xdr:row>110</xdr:row>
      <xdr:rowOff>0</xdr:rowOff>
    </xdr:to>
    <xdr:pic>
      <xdr:nvPicPr>
        <xdr:cNvPr id="54" name="Рисунок 53" descr="tr-161.jpg"/>
        <xdr:cNvPicPr>
          <a:picLocks noChangeAspect="1"/>
        </xdr:cNvPicPr>
      </xdr:nvPicPr>
      <xdr:blipFill>
        <a:blip xmlns:r="http://schemas.openxmlformats.org/officeDocument/2006/relationships" r:embed="rId46" cstate="print"/>
        <a:stretch>
          <a:fillRect/>
        </a:stretch>
      </xdr:blipFill>
      <xdr:spPr>
        <a:xfrm>
          <a:off x="11206" y="27981088"/>
          <a:ext cx="1190625" cy="571500"/>
        </a:xfrm>
        <a:prstGeom prst="rect">
          <a:avLst/>
        </a:prstGeom>
      </xdr:spPr>
    </xdr:pic>
    <xdr:clientData/>
  </xdr:twoCellAnchor>
  <xdr:twoCellAnchor editAs="oneCell">
    <xdr:from>
      <xdr:col>0</xdr:col>
      <xdr:colOff>11206</xdr:colOff>
      <xdr:row>110</xdr:row>
      <xdr:rowOff>22412</xdr:rowOff>
    </xdr:from>
    <xdr:to>
      <xdr:col>0</xdr:col>
      <xdr:colOff>1201831</xdr:colOff>
      <xdr:row>112</xdr:row>
      <xdr:rowOff>6060</xdr:rowOff>
    </xdr:to>
    <xdr:pic>
      <xdr:nvPicPr>
        <xdr:cNvPr id="55" name="Рисунок 54" descr="tr-161F.jpg"/>
        <xdr:cNvPicPr>
          <a:picLocks noChangeAspect="1"/>
        </xdr:cNvPicPr>
      </xdr:nvPicPr>
      <xdr:blipFill>
        <a:blip xmlns:r="http://schemas.openxmlformats.org/officeDocument/2006/relationships" r:embed="rId47" cstate="print"/>
        <a:stretch>
          <a:fillRect/>
        </a:stretch>
      </xdr:blipFill>
      <xdr:spPr>
        <a:xfrm>
          <a:off x="11206" y="28575000"/>
          <a:ext cx="1190625" cy="571500"/>
        </a:xfrm>
        <a:prstGeom prst="rect">
          <a:avLst/>
        </a:prstGeom>
      </xdr:spPr>
    </xdr:pic>
    <xdr:clientData/>
  </xdr:twoCellAnchor>
  <xdr:twoCellAnchor editAs="oneCell">
    <xdr:from>
      <xdr:col>0</xdr:col>
      <xdr:colOff>11206</xdr:colOff>
      <xdr:row>112</xdr:row>
      <xdr:rowOff>22412</xdr:rowOff>
    </xdr:from>
    <xdr:to>
      <xdr:col>0</xdr:col>
      <xdr:colOff>1201831</xdr:colOff>
      <xdr:row>114</xdr:row>
      <xdr:rowOff>3</xdr:rowOff>
    </xdr:to>
    <xdr:pic>
      <xdr:nvPicPr>
        <xdr:cNvPr id="56" name="Рисунок 55" descr="tr-162F.jpg"/>
        <xdr:cNvPicPr>
          <a:picLocks noChangeAspect="1"/>
        </xdr:cNvPicPr>
      </xdr:nvPicPr>
      <xdr:blipFill>
        <a:blip xmlns:r="http://schemas.openxmlformats.org/officeDocument/2006/relationships" r:embed="rId48" cstate="print"/>
        <a:stretch>
          <a:fillRect/>
        </a:stretch>
      </xdr:blipFill>
      <xdr:spPr>
        <a:xfrm>
          <a:off x="11206" y="29168912"/>
          <a:ext cx="1190625" cy="571500"/>
        </a:xfrm>
        <a:prstGeom prst="rect">
          <a:avLst/>
        </a:prstGeom>
      </xdr:spPr>
    </xdr:pic>
    <xdr:clientData/>
  </xdr:twoCellAnchor>
  <xdr:twoCellAnchor editAs="oneCell">
    <xdr:from>
      <xdr:col>0</xdr:col>
      <xdr:colOff>11206</xdr:colOff>
      <xdr:row>114</xdr:row>
      <xdr:rowOff>22412</xdr:rowOff>
    </xdr:from>
    <xdr:to>
      <xdr:col>0</xdr:col>
      <xdr:colOff>1201831</xdr:colOff>
      <xdr:row>116</xdr:row>
      <xdr:rowOff>1018</xdr:rowOff>
    </xdr:to>
    <xdr:pic>
      <xdr:nvPicPr>
        <xdr:cNvPr id="57" name="Рисунок 56" descr="tr-162B.jpg"/>
        <xdr:cNvPicPr>
          <a:picLocks noChangeAspect="1"/>
        </xdr:cNvPicPr>
      </xdr:nvPicPr>
      <xdr:blipFill>
        <a:blip xmlns:r="http://schemas.openxmlformats.org/officeDocument/2006/relationships" r:embed="rId49" cstate="print"/>
        <a:stretch>
          <a:fillRect/>
        </a:stretch>
      </xdr:blipFill>
      <xdr:spPr>
        <a:xfrm>
          <a:off x="11206" y="29762824"/>
          <a:ext cx="1190625" cy="571500"/>
        </a:xfrm>
        <a:prstGeom prst="rect">
          <a:avLst/>
        </a:prstGeom>
      </xdr:spPr>
    </xdr:pic>
    <xdr:clientData/>
  </xdr:twoCellAnchor>
  <xdr:twoCellAnchor editAs="oneCell">
    <xdr:from>
      <xdr:col>0</xdr:col>
      <xdr:colOff>11206</xdr:colOff>
      <xdr:row>116</xdr:row>
      <xdr:rowOff>22412</xdr:rowOff>
    </xdr:from>
    <xdr:to>
      <xdr:col>0</xdr:col>
      <xdr:colOff>1201831</xdr:colOff>
      <xdr:row>118</xdr:row>
      <xdr:rowOff>1</xdr:rowOff>
    </xdr:to>
    <xdr:pic>
      <xdr:nvPicPr>
        <xdr:cNvPr id="58" name="Рисунок 57" descr="tr-162C.jpg"/>
        <xdr:cNvPicPr>
          <a:picLocks noChangeAspect="1"/>
        </xdr:cNvPicPr>
      </xdr:nvPicPr>
      <xdr:blipFill>
        <a:blip xmlns:r="http://schemas.openxmlformats.org/officeDocument/2006/relationships" r:embed="rId50" cstate="print"/>
        <a:stretch>
          <a:fillRect/>
        </a:stretch>
      </xdr:blipFill>
      <xdr:spPr>
        <a:xfrm>
          <a:off x="11206" y="30356736"/>
          <a:ext cx="1190625" cy="571500"/>
        </a:xfrm>
        <a:prstGeom prst="rect">
          <a:avLst/>
        </a:prstGeom>
      </xdr:spPr>
    </xdr:pic>
    <xdr:clientData/>
  </xdr:twoCellAnchor>
  <xdr:twoCellAnchor editAs="oneCell">
    <xdr:from>
      <xdr:col>0</xdr:col>
      <xdr:colOff>11206</xdr:colOff>
      <xdr:row>118</xdr:row>
      <xdr:rowOff>22412</xdr:rowOff>
    </xdr:from>
    <xdr:to>
      <xdr:col>0</xdr:col>
      <xdr:colOff>1201831</xdr:colOff>
      <xdr:row>120</xdr:row>
      <xdr:rowOff>0</xdr:rowOff>
    </xdr:to>
    <xdr:pic>
      <xdr:nvPicPr>
        <xdr:cNvPr id="59" name="Рисунок 58" descr="tr-162CF.jpg"/>
        <xdr:cNvPicPr>
          <a:picLocks noChangeAspect="1"/>
        </xdr:cNvPicPr>
      </xdr:nvPicPr>
      <xdr:blipFill>
        <a:blip xmlns:r="http://schemas.openxmlformats.org/officeDocument/2006/relationships" r:embed="rId51" cstate="print"/>
        <a:stretch>
          <a:fillRect/>
        </a:stretch>
      </xdr:blipFill>
      <xdr:spPr>
        <a:xfrm>
          <a:off x="11206" y="30950647"/>
          <a:ext cx="1190625" cy="571500"/>
        </a:xfrm>
        <a:prstGeom prst="rect">
          <a:avLst/>
        </a:prstGeom>
      </xdr:spPr>
    </xdr:pic>
    <xdr:clientData/>
  </xdr:twoCellAnchor>
  <xdr:twoCellAnchor editAs="oneCell">
    <xdr:from>
      <xdr:col>0</xdr:col>
      <xdr:colOff>11206</xdr:colOff>
      <xdr:row>122</xdr:row>
      <xdr:rowOff>22412</xdr:rowOff>
    </xdr:from>
    <xdr:to>
      <xdr:col>0</xdr:col>
      <xdr:colOff>1201831</xdr:colOff>
      <xdr:row>124</xdr:row>
      <xdr:rowOff>2</xdr:rowOff>
    </xdr:to>
    <xdr:pic>
      <xdr:nvPicPr>
        <xdr:cNvPr id="60" name="Рисунок 59" descr="tr-163B.jpg"/>
        <xdr:cNvPicPr>
          <a:picLocks noChangeAspect="1"/>
        </xdr:cNvPicPr>
      </xdr:nvPicPr>
      <xdr:blipFill>
        <a:blip xmlns:r="http://schemas.openxmlformats.org/officeDocument/2006/relationships" r:embed="rId52" cstate="print"/>
        <a:stretch>
          <a:fillRect/>
        </a:stretch>
      </xdr:blipFill>
      <xdr:spPr>
        <a:xfrm>
          <a:off x="11206" y="31544559"/>
          <a:ext cx="1190625" cy="571500"/>
        </a:xfrm>
        <a:prstGeom prst="rect">
          <a:avLst/>
        </a:prstGeom>
      </xdr:spPr>
    </xdr:pic>
    <xdr:clientData/>
  </xdr:twoCellAnchor>
  <xdr:twoCellAnchor editAs="oneCell">
    <xdr:from>
      <xdr:col>0</xdr:col>
      <xdr:colOff>11206</xdr:colOff>
      <xdr:row>126</xdr:row>
      <xdr:rowOff>22412</xdr:rowOff>
    </xdr:from>
    <xdr:to>
      <xdr:col>0</xdr:col>
      <xdr:colOff>1201831</xdr:colOff>
      <xdr:row>128</xdr:row>
      <xdr:rowOff>0</xdr:rowOff>
    </xdr:to>
    <xdr:pic>
      <xdr:nvPicPr>
        <xdr:cNvPr id="61" name="Рисунок 60" descr="tr-164F.jpg"/>
        <xdr:cNvPicPr>
          <a:picLocks noChangeAspect="1"/>
        </xdr:cNvPicPr>
      </xdr:nvPicPr>
      <xdr:blipFill>
        <a:blip xmlns:r="http://schemas.openxmlformats.org/officeDocument/2006/relationships" r:embed="rId53" cstate="print"/>
        <a:stretch>
          <a:fillRect/>
        </a:stretch>
      </xdr:blipFill>
      <xdr:spPr>
        <a:xfrm>
          <a:off x="11206" y="32138471"/>
          <a:ext cx="1190625" cy="571500"/>
        </a:xfrm>
        <a:prstGeom prst="rect">
          <a:avLst/>
        </a:prstGeom>
      </xdr:spPr>
    </xdr:pic>
    <xdr:clientData/>
  </xdr:twoCellAnchor>
  <xdr:twoCellAnchor editAs="oneCell">
    <xdr:from>
      <xdr:col>0</xdr:col>
      <xdr:colOff>11206</xdr:colOff>
      <xdr:row>128</xdr:row>
      <xdr:rowOff>22412</xdr:rowOff>
    </xdr:from>
    <xdr:to>
      <xdr:col>0</xdr:col>
      <xdr:colOff>1201831</xdr:colOff>
      <xdr:row>130</xdr:row>
      <xdr:rowOff>1016</xdr:rowOff>
    </xdr:to>
    <xdr:pic>
      <xdr:nvPicPr>
        <xdr:cNvPr id="62" name="Рисунок 61" descr="tr-164B.jpg"/>
        <xdr:cNvPicPr>
          <a:picLocks noChangeAspect="1"/>
        </xdr:cNvPicPr>
      </xdr:nvPicPr>
      <xdr:blipFill>
        <a:blip xmlns:r="http://schemas.openxmlformats.org/officeDocument/2006/relationships" r:embed="rId54" cstate="print"/>
        <a:stretch>
          <a:fillRect/>
        </a:stretch>
      </xdr:blipFill>
      <xdr:spPr>
        <a:xfrm>
          <a:off x="11206" y="32732383"/>
          <a:ext cx="1190625" cy="571500"/>
        </a:xfrm>
        <a:prstGeom prst="rect">
          <a:avLst/>
        </a:prstGeom>
      </xdr:spPr>
    </xdr:pic>
    <xdr:clientData/>
  </xdr:twoCellAnchor>
  <xdr:twoCellAnchor editAs="oneCell">
    <xdr:from>
      <xdr:col>0</xdr:col>
      <xdr:colOff>11206</xdr:colOff>
      <xdr:row>130</xdr:row>
      <xdr:rowOff>22412</xdr:rowOff>
    </xdr:from>
    <xdr:to>
      <xdr:col>0</xdr:col>
      <xdr:colOff>1201831</xdr:colOff>
      <xdr:row>132</xdr:row>
      <xdr:rowOff>2</xdr:rowOff>
    </xdr:to>
    <xdr:pic>
      <xdr:nvPicPr>
        <xdr:cNvPr id="63" name="Рисунок 62" descr="tr-164BF.jpg"/>
        <xdr:cNvPicPr>
          <a:picLocks noChangeAspect="1"/>
        </xdr:cNvPicPr>
      </xdr:nvPicPr>
      <xdr:blipFill>
        <a:blip xmlns:r="http://schemas.openxmlformats.org/officeDocument/2006/relationships" r:embed="rId55" cstate="print"/>
        <a:stretch>
          <a:fillRect/>
        </a:stretch>
      </xdr:blipFill>
      <xdr:spPr>
        <a:xfrm>
          <a:off x="11206" y="33326294"/>
          <a:ext cx="1190625" cy="571500"/>
        </a:xfrm>
        <a:prstGeom prst="rect">
          <a:avLst/>
        </a:prstGeom>
      </xdr:spPr>
    </xdr:pic>
    <xdr:clientData/>
  </xdr:twoCellAnchor>
  <xdr:twoCellAnchor editAs="oneCell">
    <xdr:from>
      <xdr:col>0</xdr:col>
      <xdr:colOff>11206</xdr:colOff>
      <xdr:row>132</xdr:row>
      <xdr:rowOff>22412</xdr:rowOff>
    </xdr:from>
    <xdr:to>
      <xdr:col>0</xdr:col>
      <xdr:colOff>1201831</xdr:colOff>
      <xdr:row>134</xdr:row>
      <xdr:rowOff>6059</xdr:rowOff>
    </xdr:to>
    <xdr:pic>
      <xdr:nvPicPr>
        <xdr:cNvPr id="64" name="Рисунок 63" descr="tr-165B.jpg"/>
        <xdr:cNvPicPr>
          <a:picLocks noChangeAspect="1"/>
        </xdr:cNvPicPr>
      </xdr:nvPicPr>
      <xdr:blipFill>
        <a:blip xmlns:r="http://schemas.openxmlformats.org/officeDocument/2006/relationships" r:embed="rId56" cstate="print"/>
        <a:stretch>
          <a:fillRect/>
        </a:stretch>
      </xdr:blipFill>
      <xdr:spPr>
        <a:xfrm>
          <a:off x="11206" y="33920206"/>
          <a:ext cx="1190625" cy="571500"/>
        </a:xfrm>
        <a:prstGeom prst="rect">
          <a:avLst/>
        </a:prstGeom>
      </xdr:spPr>
    </xdr:pic>
    <xdr:clientData/>
  </xdr:twoCellAnchor>
  <xdr:twoCellAnchor editAs="oneCell">
    <xdr:from>
      <xdr:col>0</xdr:col>
      <xdr:colOff>11206</xdr:colOff>
      <xdr:row>134</xdr:row>
      <xdr:rowOff>22412</xdr:rowOff>
    </xdr:from>
    <xdr:to>
      <xdr:col>0</xdr:col>
      <xdr:colOff>1201831</xdr:colOff>
      <xdr:row>136</xdr:row>
      <xdr:rowOff>1</xdr:rowOff>
    </xdr:to>
    <xdr:pic>
      <xdr:nvPicPr>
        <xdr:cNvPr id="65" name="Рисунок 64" descr="tr-165BF.jpg"/>
        <xdr:cNvPicPr>
          <a:picLocks noChangeAspect="1"/>
        </xdr:cNvPicPr>
      </xdr:nvPicPr>
      <xdr:blipFill>
        <a:blip xmlns:r="http://schemas.openxmlformats.org/officeDocument/2006/relationships" r:embed="rId57" cstate="print"/>
        <a:stretch>
          <a:fillRect/>
        </a:stretch>
      </xdr:blipFill>
      <xdr:spPr>
        <a:xfrm>
          <a:off x="11206" y="34514118"/>
          <a:ext cx="1190625" cy="571500"/>
        </a:xfrm>
        <a:prstGeom prst="rect">
          <a:avLst/>
        </a:prstGeom>
      </xdr:spPr>
    </xdr:pic>
    <xdr:clientData/>
  </xdr:twoCellAnchor>
  <xdr:twoCellAnchor editAs="oneCell">
    <xdr:from>
      <xdr:col>0</xdr:col>
      <xdr:colOff>11206</xdr:colOff>
      <xdr:row>136</xdr:row>
      <xdr:rowOff>22412</xdr:rowOff>
    </xdr:from>
    <xdr:to>
      <xdr:col>0</xdr:col>
      <xdr:colOff>1201831</xdr:colOff>
      <xdr:row>138</xdr:row>
      <xdr:rowOff>6059</xdr:rowOff>
    </xdr:to>
    <xdr:pic>
      <xdr:nvPicPr>
        <xdr:cNvPr id="66" name="Рисунок 65" descr="tr-165C.jpg"/>
        <xdr:cNvPicPr>
          <a:picLocks noChangeAspect="1"/>
        </xdr:cNvPicPr>
      </xdr:nvPicPr>
      <xdr:blipFill>
        <a:blip xmlns:r="http://schemas.openxmlformats.org/officeDocument/2006/relationships" r:embed="rId58" cstate="print"/>
        <a:stretch>
          <a:fillRect/>
        </a:stretch>
      </xdr:blipFill>
      <xdr:spPr>
        <a:xfrm>
          <a:off x="11206" y="35108030"/>
          <a:ext cx="1190625" cy="571500"/>
        </a:xfrm>
        <a:prstGeom prst="rect">
          <a:avLst/>
        </a:prstGeom>
      </xdr:spPr>
    </xdr:pic>
    <xdr:clientData/>
  </xdr:twoCellAnchor>
  <xdr:twoCellAnchor editAs="oneCell">
    <xdr:from>
      <xdr:col>0</xdr:col>
      <xdr:colOff>11206</xdr:colOff>
      <xdr:row>138</xdr:row>
      <xdr:rowOff>22412</xdr:rowOff>
    </xdr:from>
    <xdr:to>
      <xdr:col>0</xdr:col>
      <xdr:colOff>1201831</xdr:colOff>
      <xdr:row>140</xdr:row>
      <xdr:rowOff>5</xdr:rowOff>
    </xdr:to>
    <xdr:pic>
      <xdr:nvPicPr>
        <xdr:cNvPr id="67" name="Рисунок 66" descr="tr-165CF.jpg"/>
        <xdr:cNvPicPr>
          <a:picLocks noChangeAspect="1"/>
        </xdr:cNvPicPr>
      </xdr:nvPicPr>
      <xdr:blipFill>
        <a:blip xmlns:r="http://schemas.openxmlformats.org/officeDocument/2006/relationships" r:embed="rId59" cstate="print"/>
        <a:stretch>
          <a:fillRect/>
        </a:stretch>
      </xdr:blipFill>
      <xdr:spPr>
        <a:xfrm>
          <a:off x="11206" y="35701941"/>
          <a:ext cx="1190625" cy="571500"/>
        </a:xfrm>
        <a:prstGeom prst="rect">
          <a:avLst/>
        </a:prstGeom>
      </xdr:spPr>
    </xdr:pic>
    <xdr:clientData/>
  </xdr:twoCellAnchor>
  <xdr:twoCellAnchor editAs="oneCell">
    <xdr:from>
      <xdr:col>0</xdr:col>
      <xdr:colOff>11206</xdr:colOff>
      <xdr:row>140</xdr:row>
      <xdr:rowOff>22412</xdr:rowOff>
    </xdr:from>
    <xdr:to>
      <xdr:col>0</xdr:col>
      <xdr:colOff>1201831</xdr:colOff>
      <xdr:row>142</xdr:row>
      <xdr:rowOff>1016</xdr:rowOff>
    </xdr:to>
    <xdr:pic>
      <xdr:nvPicPr>
        <xdr:cNvPr id="68" name="Рисунок 67" descr="tr-166.jpg"/>
        <xdr:cNvPicPr>
          <a:picLocks noChangeAspect="1"/>
        </xdr:cNvPicPr>
      </xdr:nvPicPr>
      <xdr:blipFill>
        <a:blip xmlns:r="http://schemas.openxmlformats.org/officeDocument/2006/relationships" r:embed="rId60" cstate="print"/>
        <a:stretch>
          <a:fillRect/>
        </a:stretch>
      </xdr:blipFill>
      <xdr:spPr>
        <a:xfrm>
          <a:off x="11206" y="36295853"/>
          <a:ext cx="1190625" cy="571500"/>
        </a:xfrm>
        <a:prstGeom prst="rect">
          <a:avLst/>
        </a:prstGeom>
      </xdr:spPr>
    </xdr:pic>
    <xdr:clientData/>
  </xdr:twoCellAnchor>
  <xdr:twoCellAnchor editAs="oneCell">
    <xdr:from>
      <xdr:col>0</xdr:col>
      <xdr:colOff>11206</xdr:colOff>
      <xdr:row>142</xdr:row>
      <xdr:rowOff>22412</xdr:rowOff>
    </xdr:from>
    <xdr:to>
      <xdr:col>0</xdr:col>
      <xdr:colOff>1201831</xdr:colOff>
      <xdr:row>144</xdr:row>
      <xdr:rowOff>0</xdr:rowOff>
    </xdr:to>
    <xdr:pic>
      <xdr:nvPicPr>
        <xdr:cNvPr id="69" name="Рисунок 68" descr="tr-166F.jpg"/>
        <xdr:cNvPicPr>
          <a:picLocks noChangeAspect="1"/>
        </xdr:cNvPicPr>
      </xdr:nvPicPr>
      <xdr:blipFill>
        <a:blip xmlns:r="http://schemas.openxmlformats.org/officeDocument/2006/relationships" r:embed="rId61" cstate="print"/>
        <a:stretch>
          <a:fillRect/>
        </a:stretch>
      </xdr:blipFill>
      <xdr:spPr>
        <a:xfrm>
          <a:off x="11206" y="36889765"/>
          <a:ext cx="1190625" cy="571500"/>
        </a:xfrm>
        <a:prstGeom prst="rect">
          <a:avLst/>
        </a:prstGeom>
      </xdr:spPr>
    </xdr:pic>
    <xdr:clientData/>
  </xdr:twoCellAnchor>
  <xdr:twoCellAnchor editAs="oneCell">
    <xdr:from>
      <xdr:col>0</xdr:col>
      <xdr:colOff>11206</xdr:colOff>
      <xdr:row>144</xdr:row>
      <xdr:rowOff>22412</xdr:rowOff>
    </xdr:from>
    <xdr:to>
      <xdr:col>0</xdr:col>
      <xdr:colOff>1201831</xdr:colOff>
      <xdr:row>146</xdr:row>
      <xdr:rowOff>0</xdr:rowOff>
    </xdr:to>
    <xdr:pic>
      <xdr:nvPicPr>
        <xdr:cNvPr id="70" name="Рисунок 69" descr="tr-166B.jpg"/>
        <xdr:cNvPicPr>
          <a:picLocks noChangeAspect="1"/>
        </xdr:cNvPicPr>
      </xdr:nvPicPr>
      <xdr:blipFill>
        <a:blip xmlns:r="http://schemas.openxmlformats.org/officeDocument/2006/relationships" r:embed="rId62" cstate="print"/>
        <a:stretch>
          <a:fillRect/>
        </a:stretch>
      </xdr:blipFill>
      <xdr:spPr>
        <a:xfrm>
          <a:off x="11206" y="37483677"/>
          <a:ext cx="1190625" cy="571500"/>
        </a:xfrm>
        <a:prstGeom prst="rect">
          <a:avLst/>
        </a:prstGeom>
      </xdr:spPr>
    </xdr:pic>
    <xdr:clientData/>
  </xdr:twoCellAnchor>
  <xdr:twoCellAnchor editAs="oneCell">
    <xdr:from>
      <xdr:col>0</xdr:col>
      <xdr:colOff>11206</xdr:colOff>
      <xdr:row>146</xdr:row>
      <xdr:rowOff>22412</xdr:rowOff>
    </xdr:from>
    <xdr:to>
      <xdr:col>0</xdr:col>
      <xdr:colOff>1201831</xdr:colOff>
      <xdr:row>148</xdr:row>
      <xdr:rowOff>3</xdr:rowOff>
    </xdr:to>
    <xdr:pic>
      <xdr:nvPicPr>
        <xdr:cNvPr id="71" name="Рисунок 70" descr="tr-166BF.jpg"/>
        <xdr:cNvPicPr>
          <a:picLocks noChangeAspect="1"/>
        </xdr:cNvPicPr>
      </xdr:nvPicPr>
      <xdr:blipFill>
        <a:blip xmlns:r="http://schemas.openxmlformats.org/officeDocument/2006/relationships" r:embed="rId63" cstate="print"/>
        <a:stretch>
          <a:fillRect/>
        </a:stretch>
      </xdr:blipFill>
      <xdr:spPr>
        <a:xfrm>
          <a:off x="11206" y="38077588"/>
          <a:ext cx="1190625" cy="571500"/>
        </a:xfrm>
        <a:prstGeom prst="rect">
          <a:avLst/>
        </a:prstGeom>
      </xdr:spPr>
    </xdr:pic>
    <xdr:clientData/>
  </xdr:twoCellAnchor>
  <xdr:twoCellAnchor editAs="oneCell">
    <xdr:from>
      <xdr:col>0</xdr:col>
      <xdr:colOff>11206</xdr:colOff>
      <xdr:row>148</xdr:row>
      <xdr:rowOff>22412</xdr:rowOff>
    </xdr:from>
    <xdr:to>
      <xdr:col>0</xdr:col>
      <xdr:colOff>1201831</xdr:colOff>
      <xdr:row>150</xdr:row>
      <xdr:rowOff>1017</xdr:rowOff>
    </xdr:to>
    <xdr:pic>
      <xdr:nvPicPr>
        <xdr:cNvPr id="72" name="Рисунок 71" descr="tr-166C.jpg"/>
        <xdr:cNvPicPr>
          <a:picLocks noChangeAspect="1"/>
        </xdr:cNvPicPr>
      </xdr:nvPicPr>
      <xdr:blipFill>
        <a:blip xmlns:r="http://schemas.openxmlformats.org/officeDocument/2006/relationships" r:embed="rId64" cstate="print"/>
        <a:stretch>
          <a:fillRect/>
        </a:stretch>
      </xdr:blipFill>
      <xdr:spPr>
        <a:xfrm>
          <a:off x="11206" y="38671500"/>
          <a:ext cx="1190625" cy="571500"/>
        </a:xfrm>
        <a:prstGeom prst="rect">
          <a:avLst/>
        </a:prstGeom>
      </xdr:spPr>
    </xdr:pic>
    <xdr:clientData/>
  </xdr:twoCellAnchor>
  <xdr:twoCellAnchor editAs="oneCell">
    <xdr:from>
      <xdr:col>0</xdr:col>
      <xdr:colOff>11206</xdr:colOff>
      <xdr:row>150</xdr:row>
      <xdr:rowOff>22412</xdr:rowOff>
    </xdr:from>
    <xdr:to>
      <xdr:col>0</xdr:col>
      <xdr:colOff>1201831</xdr:colOff>
      <xdr:row>152</xdr:row>
      <xdr:rowOff>0</xdr:rowOff>
    </xdr:to>
    <xdr:pic>
      <xdr:nvPicPr>
        <xdr:cNvPr id="73" name="Рисунок 72" descr="tr-166CF.jpg"/>
        <xdr:cNvPicPr>
          <a:picLocks noChangeAspect="1"/>
        </xdr:cNvPicPr>
      </xdr:nvPicPr>
      <xdr:blipFill>
        <a:blip xmlns:r="http://schemas.openxmlformats.org/officeDocument/2006/relationships" r:embed="rId65" cstate="print"/>
        <a:stretch>
          <a:fillRect/>
        </a:stretch>
      </xdr:blipFill>
      <xdr:spPr>
        <a:xfrm>
          <a:off x="11206" y="39265412"/>
          <a:ext cx="1190625" cy="571500"/>
        </a:xfrm>
        <a:prstGeom prst="rect">
          <a:avLst/>
        </a:prstGeom>
      </xdr:spPr>
    </xdr:pic>
    <xdr:clientData/>
  </xdr:twoCellAnchor>
  <xdr:twoCellAnchor editAs="oneCell">
    <xdr:from>
      <xdr:col>0</xdr:col>
      <xdr:colOff>11206</xdr:colOff>
      <xdr:row>152</xdr:row>
      <xdr:rowOff>22412</xdr:rowOff>
    </xdr:from>
    <xdr:to>
      <xdr:col>0</xdr:col>
      <xdr:colOff>1201831</xdr:colOff>
      <xdr:row>154</xdr:row>
      <xdr:rowOff>2</xdr:rowOff>
    </xdr:to>
    <xdr:pic>
      <xdr:nvPicPr>
        <xdr:cNvPr id="74" name="Рисунок 73" descr="tr-166D.jpg"/>
        <xdr:cNvPicPr>
          <a:picLocks noChangeAspect="1"/>
        </xdr:cNvPicPr>
      </xdr:nvPicPr>
      <xdr:blipFill>
        <a:blip xmlns:r="http://schemas.openxmlformats.org/officeDocument/2006/relationships" r:embed="rId66" cstate="print"/>
        <a:stretch>
          <a:fillRect/>
        </a:stretch>
      </xdr:blipFill>
      <xdr:spPr>
        <a:xfrm>
          <a:off x="11206" y="39859324"/>
          <a:ext cx="1190625" cy="571500"/>
        </a:xfrm>
        <a:prstGeom prst="rect">
          <a:avLst/>
        </a:prstGeom>
      </xdr:spPr>
    </xdr:pic>
    <xdr:clientData/>
  </xdr:twoCellAnchor>
  <xdr:twoCellAnchor editAs="oneCell">
    <xdr:from>
      <xdr:col>0</xdr:col>
      <xdr:colOff>11206</xdr:colOff>
      <xdr:row>154</xdr:row>
      <xdr:rowOff>22412</xdr:rowOff>
    </xdr:from>
    <xdr:to>
      <xdr:col>0</xdr:col>
      <xdr:colOff>1201831</xdr:colOff>
      <xdr:row>156</xdr:row>
      <xdr:rowOff>1019</xdr:rowOff>
    </xdr:to>
    <xdr:pic>
      <xdr:nvPicPr>
        <xdr:cNvPr id="75" name="Рисунок 74" descr="tr-166DF.jpg"/>
        <xdr:cNvPicPr>
          <a:picLocks noChangeAspect="1"/>
        </xdr:cNvPicPr>
      </xdr:nvPicPr>
      <xdr:blipFill>
        <a:blip xmlns:r="http://schemas.openxmlformats.org/officeDocument/2006/relationships" r:embed="rId67" cstate="print"/>
        <a:stretch>
          <a:fillRect/>
        </a:stretch>
      </xdr:blipFill>
      <xdr:spPr>
        <a:xfrm>
          <a:off x="11206" y="40453236"/>
          <a:ext cx="1190625" cy="571500"/>
        </a:xfrm>
        <a:prstGeom prst="rect">
          <a:avLst/>
        </a:prstGeom>
      </xdr:spPr>
    </xdr:pic>
    <xdr:clientData/>
  </xdr:twoCellAnchor>
  <xdr:twoCellAnchor editAs="oneCell">
    <xdr:from>
      <xdr:col>0</xdr:col>
      <xdr:colOff>11206</xdr:colOff>
      <xdr:row>156</xdr:row>
      <xdr:rowOff>22412</xdr:rowOff>
    </xdr:from>
    <xdr:to>
      <xdr:col>0</xdr:col>
      <xdr:colOff>1201831</xdr:colOff>
      <xdr:row>158</xdr:row>
      <xdr:rowOff>2</xdr:rowOff>
    </xdr:to>
    <xdr:pic>
      <xdr:nvPicPr>
        <xdr:cNvPr id="76" name="Рисунок 75" descr="tr-167.jpg"/>
        <xdr:cNvPicPr>
          <a:picLocks noChangeAspect="1"/>
        </xdr:cNvPicPr>
      </xdr:nvPicPr>
      <xdr:blipFill>
        <a:blip xmlns:r="http://schemas.openxmlformats.org/officeDocument/2006/relationships" r:embed="rId68" cstate="print"/>
        <a:stretch>
          <a:fillRect/>
        </a:stretch>
      </xdr:blipFill>
      <xdr:spPr>
        <a:xfrm>
          <a:off x="11206" y="41047147"/>
          <a:ext cx="1190625" cy="571500"/>
        </a:xfrm>
        <a:prstGeom prst="rect">
          <a:avLst/>
        </a:prstGeom>
      </xdr:spPr>
    </xdr:pic>
    <xdr:clientData/>
  </xdr:twoCellAnchor>
  <xdr:twoCellAnchor editAs="oneCell">
    <xdr:from>
      <xdr:col>0</xdr:col>
      <xdr:colOff>11206</xdr:colOff>
      <xdr:row>158</xdr:row>
      <xdr:rowOff>22412</xdr:rowOff>
    </xdr:from>
    <xdr:to>
      <xdr:col>0</xdr:col>
      <xdr:colOff>1201831</xdr:colOff>
      <xdr:row>160</xdr:row>
      <xdr:rowOff>6057</xdr:rowOff>
    </xdr:to>
    <xdr:pic>
      <xdr:nvPicPr>
        <xdr:cNvPr id="77" name="Рисунок 76" descr="tr-167F.jpg"/>
        <xdr:cNvPicPr>
          <a:picLocks noChangeAspect="1"/>
        </xdr:cNvPicPr>
      </xdr:nvPicPr>
      <xdr:blipFill>
        <a:blip xmlns:r="http://schemas.openxmlformats.org/officeDocument/2006/relationships" r:embed="rId69" cstate="print"/>
        <a:stretch>
          <a:fillRect/>
        </a:stretch>
      </xdr:blipFill>
      <xdr:spPr>
        <a:xfrm>
          <a:off x="11206" y="41641059"/>
          <a:ext cx="1190625" cy="571500"/>
        </a:xfrm>
        <a:prstGeom prst="rect">
          <a:avLst/>
        </a:prstGeom>
      </xdr:spPr>
    </xdr:pic>
    <xdr:clientData/>
  </xdr:twoCellAnchor>
  <xdr:twoCellAnchor editAs="oneCell">
    <xdr:from>
      <xdr:col>0</xdr:col>
      <xdr:colOff>11206</xdr:colOff>
      <xdr:row>160</xdr:row>
      <xdr:rowOff>22412</xdr:rowOff>
    </xdr:from>
    <xdr:to>
      <xdr:col>0</xdr:col>
      <xdr:colOff>1201831</xdr:colOff>
      <xdr:row>162</xdr:row>
      <xdr:rowOff>2</xdr:rowOff>
    </xdr:to>
    <xdr:pic>
      <xdr:nvPicPr>
        <xdr:cNvPr id="78" name="Рисунок 77" descr="tr-167B.jpg"/>
        <xdr:cNvPicPr>
          <a:picLocks noChangeAspect="1"/>
        </xdr:cNvPicPr>
      </xdr:nvPicPr>
      <xdr:blipFill>
        <a:blip xmlns:r="http://schemas.openxmlformats.org/officeDocument/2006/relationships" r:embed="rId70" cstate="print"/>
        <a:stretch>
          <a:fillRect/>
        </a:stretch>
      </xdr:blipFill>
      <xdr:spPr>
        <a:xfrm>
          <a:off x="11206" y="42234971"/>
          <a:ext cx="1190625" cy="571500"/>
        </a:xfrm>
        <a:prstGeom prst="rect">
          <a:avLst/>
        </a:prstGeom>
      </xdr:spPr>
    </xdr:pic>
    <xdr:clientData/>
  </xdr:twoCellAnchor>
  <xdr:twoCellAnchor editAs="oneCell">
    <xdr:from>
      <xdr:col>0</xdr:col>
      <xdr:colOff>11206</xdr:colOff>
      <xdr:row>162</xdr:row>
      <xdr:rowOff>22412</xdr:rowOff>
    </xdr:from>
    <xdr:to>
      <xdr:col>0</xdr:col>
      <xdr:colOff>1201831</xdr:colOff>
      <xdr:row>164</xdr:row>
      <xdr:rowOff>1017</xdr:rowOff>
    </xdr:to>
    <xdr:pic>
      <xdr:nvPicPr>
        <xdr:cNvPr id="79" name="Рисунок 78" descr="tr-167BF.jpg"/>
        <xdr:cNvPicPr>
          <a:picLocks noChangeAspect="1"/>
        </xdr:cNvPicPr>
      </xdr:nvPicPr>
      <xdr:blipFill>
        <a:blip xmlns:r="http://schemas.openxmlformats.org/officeDocument/2006/relationships" r:embed="rId71" cstate="print"/>
        <a:stretch>
          <a:fillRect/>
        </a:stretch>
      </xdr:blipFill>
      <xdr:spPr>
        <a:xfrm>
          <a:off x="11206" y="42828883"/>
          <a:ext cx="1190625" cy="571500"/>
        </a:xfrm>
        <a:prstGeom prst="rect">
          <a:avLst/>
        </a:prstGeom>
      </xdr:spPr>
    </xdr:pic>
    <xdr:clientData/>
  </xdr:twoCellAnchor>
  <xdr:twoCellAnchor editAs="oneCell">
    <xdr:from>
      <xdr:col>0</xdr:col>
      <xdr:colOff>11206</xdr:colOff>
      <xdr:row>164</xdr:row>
      <xdr:rowOff>22412</xdr:rowOff>
    </xdr:from>
    <xdr:to>
      <xdr:col>0</xdr:col>
      <xdr:colOff>1201831</xdr:colOff>
      <xdr:row>166</xdr:row>
      <xdr:rowOff>1</xdr:rowOff>
    </xdr:to>
    <xdr:pic>
      <xdr:nvPicPr>
        <xdr:cNvPr id="80" name="Рисунок 79" descr="tr-167BD.jpg"/>
        <xdr:cNvPicPr>
          <a:picLocks noChangeAspect="1"/>
        </xdr:cNvPicPr>
      </xdr:nvPicPr>
      <xdr:blipFill>
        <a:blip xmlns:r="http://schemas.openxmlformats.org/officeDocument/2006/relationships" r:embed="rId72" cstate="print"/>
        <a:stretch>
          <a:fillRect/>
        </a:stretch>
      </xdr:blipFill>
      <xdr:spPr>
        <a:xfrm>
          <a:off x="11206" y="43422794"/>
          <a:ext cx="1190625" cy="571500"/>
        </a:xfrm>
        <a:prstGeom prst="rect">
          <a:avLst/>
        </a:prstGeom>
      </xdr:spPr>
    </xdr:pic>
    <xdr:clientData/>
  </xdr:twoCellAnchor>
  <xdr:twoCellAnchor editAs="oneCell">
    <xdr:from>
      <xdr:col>0</xdr:col>
      <xdr:colOff>11206</xdr:colOff>
      <xdr:row>166</xdr:row>
      <xdr:rowOff>22412</xdr:rowOff>
    </xdr:from>
    <xdr:to>
      <xdr:col>0</xdr:col>
      <xdr:colOff>1201831</xdr:colOff>
      <xdr:row>168</xdr:row>
      <xdr:rowOff>1017</xdr:rowOff>
    </xdr:to>
    <xdr:pic>
      <xdr:nvPicPr>
        <xdr:cNvPr id="81" name="Рисунок 80" descr="tr-167BDF.jpg"/>
        <xdr:cNvPicPr>
          <a:picLocks noChangeAspect="1"/>
        </xdr:cNvPicPr>
      </xdr:nvPicPr>
      <xdr:blipFill>
        <a:blip xmlns:r="http://schemas.openxmlformats.org/officeDocument/2006/relationships" r:embed="rId73" cstate="print"/>
        <a:stretch>
          <a:fillRect/>
        </a:stretch>
      </xdr:blipFill>
      <xdr:spPr>
        <a:xfrm>
          <a:off x="11206" y="44016706"/>
          <a:ext cx="1190625" cy="571500"/>
        </a:xfrm>
        <a:prstGeom prst="rect">
          <a:avLst/>
        </a:prstGeom>
      </xdr:spPr>
    </xdr:pic>
    <xdr:clientData/>
  </xdr:twoCellAnchor>
  <xdr:twoCellAnchor editAs="oneCell">
    <xdr:from>
      <xdr:col>0</xdr:col>
      <xdr:colOff>11206</xdr:colOff>
      <xdr:row>168</xdr:row>
      <xdr:rowOff>22412</xdr:rowOff>
    </xdr:from>
    <xdr:to>
      <xdr:col>0</xdr:col>
      <xdr:colOff>1201831</xdr:colOff>
      <xdr:row>170</xdr:row>
      <xdr:rowOff>1</xdr:rowOff>
    </xdr:to>
    <xdr:pic>
      <xdr:nvPicPr>
        <xdr:cNvPr id="82" name="Рисунок 81" descr="tr-168.jpg"/>
        <xdr:cNvPicPr>
          <a:picLocks noChangeAspect="1"/>
        </xdr:cNvPicPr>
      </xdr:nvPicPr>
      <xdr:blipFill>
        <a:blip xmlns:r="http://schemas.openxmlformats.org/officeDocument/2006/relationships" r:embed="rId74" cstate="print"/>
        <a:stretch>
          <a:fillRect/>
        </a:stretch>
      </xdr:blipFill>
      <xdr:spPr>
        <a:xfrm>
          <a:off x="11206" y="44610618"/>
          <a:ext cx="1190625" cy="571500"/>
        </a:xfrm>
        <a:prstGeom prst="rect">
          <a:avLst/>
        </a:prstGeom>
      </xdr:spPr>
    </xdr:pic>
    <xdr:clientData/>
  </xdr:twoCellAnchor>
  <xdr:twoCellAnchor editAs="oneCell">
    <xdr:from>
      <xdr:col>0</xdr:col>
      <xdr:colOff>11206</xdr:colOff>
      <xdr:row>170</xdr:row>
      <xdr:rowOff>22412</xdr:rowOff>
    </xdr:from>
    <xdr:to>
      <xdr:col>0</xdr:col>
      <xdr:colOff>1201831</xdr:colOff>
      <xdr:row>172</xdr:row>
      <xdr:rowOff>1018</xdr:rowOff>
    </xdr:to>
    <xdr:pic>
      <xdr:nvPicPr>
        <xdr:cNvPr id="83" name="Рисунок 82" descr="tr-168F.jpg"/>
        <xdr:cNvPicPr>
          <a:picLocks noChangeAspect="1"/>
        </xdr:cNvPicPr>
      </xdr:nvPicPr>
      <xdr:blipFill>
        <a:blip xmlns:r="http://schemas.openxmlformats.org/officeDocument/2006/relationships" r:embed="rId75" cstate="print"/>
        <a:stretch>
          <a:fillRect/>
        </a:stretch>
      </xdr:blipFill>
      <xdr:spPr>
        <a:xfrm>
          <a:off x="11206" y="45204530"/>
          <a:ext cx="1190625" cy="571500"/>
        </a:xfrm>
        <a:prstGeom prst="rect">
          <a:avLst/>
        </a:prstGeom>
      </xdr:spPr>
    </xdr:pic>
    <xdr:clientData/>
  </xdr:twoCellAnchor>
  <xdr:twoCellAnchor editAs="oneCell">
    <xdr:from>
      <xdr:col>0</xdr:col>
      <xdr:colOff>11206</xdr:colOff>
      <xdr:row>172</xdr:row>
      <xdr:rowOff>22412</xdr:rowOff>
    </xdr:from>
    <xdr:to>
      <xdr:col>0</xdr:col>
      <xdr:colOff>1201831</xdr:colOff>
      <xdr:row>174</xdr:row>
      <xdr:rowOff>3</xdr:rowOff>
    </xdr:to>
    <xdr:pic>
      <xdr:nvPicPr>
        <xdr:cNvPr id="84" name="Рисунок 83" descr="tr-169.jpg"/>
        <xdr:cNvPicPr>
          <a:picLocks noChangeAspect="1"/>
        </xdr:cNvPicPr>
      </xdr:nvPicPr>
      <xdr:blipFill>
        <a:blip xmlns:r="http://schemas.openxmlformats.org/officeDocument/2006/relationships" r:embed="rId76" cstate="print"/>
        <a:stretch>
          <a:fillRect/>
        </a:stretch>
      </xdr:blipFill>
      <xdr:spPr>
        <a:xfrm>
          <a:off x="11206" y="45798441"/>
          <a:ext cx="1190625" cy="571500"/>
        </a:xfrm>
        <a:prstGeom prst="rect">
          <a:avLst/>
        </a:prstGeom>
      </xdr:spPr>
    </xdr:pic>
    <xdr:clientData/>
  </xdr:twoCellAnchor>
  <xdr:twoCellAnchor editAs="oneCell">
    <xdr:from>
      <xdr:col>0</xdr:col>
      <xdr:colOff>11206</xdr:colOff>
      <xdr:row>174</xdr:row>
      <xdr:rowOff>22412</xdr:rowOff>
    </xdr:from>
    <xdr:to>
      <xdr:col>0</xdr:col>
      <xdr:colOff>1201831</xdr:colOff>
      <xdr:row>176</xdr:row>
      <xdr:rowOff>1016</xdr:rowOff>
    </xdr:to>
    <xdr:pic>
      <xdr:nvPicPr>
        <xdr:cNvPr id="85" name="Рисунок 84" descr="tr-169F.jpg"/>
        <xdr:cNvPicPr>
          <a:picLocks noChangeAspect="1"/>
        </xdr:cNvPicPr>
      </xdr:nvPicPr>
      <xdr:blipFill>
        <a:blip xmlns:r="http://schemas.openxmlformats.org/officeDocument/2006/relationships" r:embed="rId77" cstate="print"/>
        <a:stretch>
          <a:fillRect/>
        </a:stretch>
      </xdr:blipFill>
      <xdr:spPr>
        <a:xfrm>
          <a:off x="11206" y="46392353"/>
          <a:ext cx="1190625" cy="571500"/>
        </a:xfrm>
        <a:prstGeom prst="rect">
          <a:avLst/>
        </a:prstGeom>
      </xdr:spPr>
    </xdr:pic>
    <xdr:clientData/>
  </xdr:twoCellAnchor>
  <xdr:twoCellAnchor editAs="oneCell">
    <xdr:from>
      <xdr:col>0</xdr:col>
      <xdr:colOff>11206</xdr:colOff>
      <xdr:row>176</xdr:row>
      <xdr:rowOff>22412</xdr:rowOff>
    </xdr:from>
    <xdr:to>
      <xdr:col>0</xdr:col>
      <xdr:colOff>1201831</xdr:colOff>
      <xdr:row>178</xdr:row>
      <xdr:rowOff>0</xdr:rowOff>
    </xdr:to>
    <xdr:pic>
      <xdr:nvPicPr>
        <xdr:cNvPr id="86" name="Рисунок 85" descr="tr-174.jpg"/>
        <xdr:cNvPicPr>
          <a:picLocks noChangeAspect="1"/>
        </xdr:cNvPicPr>
      </xdr:nvPicPr>
      <xdr:blipFill>
        <a:blip xmlns:r="http://schemas.openxmlformats.org/officeDocument/2006/relationships" r:embed="rId78" cstate="print"/>
        <a:stretch>
          <a:fillRect/>
        </a:stretch>
      </xdr:blipFill>
      <xdr:spPr>
        <a:xfrm>
          <a:off x="11206" y="46986265"/>
          <a:ext cx="1190625" cy="571500"/>
        </a:xfrm>
        <a:prstGeom prst="rect">
          <a:avLst/>
        </a:prstGeom>
      </xdr:spPr>
    </xdr:pic>
    <xdr:clientData/>
  </xdr:twoCellAnchor>
  <xdr:twoCellAnchor editAs="oneCell">
    <xdr:from>
      <xdr:col>0</xdr:col>
      <xdr:colOff>11206</xdr:colOff>
      <xdr:row>178</xdr:row>
      <xdr:rowOff>22412</xdr:rowOff>
    </xdr:from>
    <xdr:to>
      <xdr:col>0</xdr:col>
      <xdr:colOff>1201831</xdr:colOff>
      <xdr:row>180</xdr:row>
      <xdr:rowOff>2</xdr:rowOff>
    </xdr:to>
    <xdr:pic>
      <xdr:nvPicPr>
        <xdr:cNvPr id="87" name="Рисунок 86" descr="tr-174BF.jpg"/>
        <xdr:cNvPicPr>
          <a:picLocks noChangeAspect="1"/>
        </xdr:cNvPicPr>
      </xdr:nvPicPr>
      <xdr:blipFill>
        <a:blip xmlns:r="http://schemas.openxmlformats.org/officeDocument/2006/relationships" r:embed="rId79" cstate="print"/>
        <a:stretch>
          <a:fillRect/>
        </a:stretch>
      </xdr:blipFill>
      <xdr:spPr>
        <a:xfrm>
          <a:off x="11206" y="47580177"/>
          <a:ext cx="1190625" cy="571500"/>
        </a:xfrm>
        <a:prstGeom prst="rect">
          <a:avLst/>
        </a:prstGeom>
      </xdr:spPr>
    </xdr:pic>
    <xdr:clientData/>
  </xdr:twoCellAnchor>
  <xdr:twoCellAnchor editAs="oneCell">
    <xdr:from>
      <xdr:col>0</xdr:col>
      <xdr:colOff>11206</xdr:colOff>
      <xdr:row>180</xdr:row>
      <xdr:rowOff>22412</xdr:rowOff>
    </xdr:from>
    <xdr:to>
      <xdr:col>0</xdr:col>
      <xdr:colOff>1201831</xdr:colOff>
      <xdr:row>182</xdr:row>
      <xdr:rowOff>6062</xdr:rowOff>
    </xdr:to>
    <xdr:pic>
      <xdr:nvPicPr>
        <xdr:cNvPr id="88" name="Рисунок 87" descr="tr-175.jpg"/>
        <xdr:cNvPicPr>
          <a:picLocks noChangeAspect="1"/>
        </xdr:cNvPicPr>
      </xdr:nvPicPr>
      <xdr:blipFill>
        <a:blip xmlns:r="http://schemas.openxmlformats.org/officeDocument/2006/relationships" r:embed="rId80" cstate="print"/>
        <a:stretch>
          <a:fillRect/>
        </a:stretch>
      </xdr:blipFill>
      <xdr:spPr>
        <a:xfrm>
          <a:off x="11206" y="48174088"/>
          <a:ext cx="1190625" cy="571500"/>
        </a:xfrm>
        <a:prstGeom prst="rect">
          <a:avLst/>
        </a:prstGeom>
      </xdr:spPr>
    </xdr:pic>
    <xdr:clientData/>
  </xdr:twoCellAnchor>
  <xdr:twoCellAnchor editAs="oneCell">
    <xdr:from>
      <xdr:col>0</xdr:col>
      <xdr:colOff>11206</xdr:colOff>
      <xdr:row>182</xdr:row>
      <xdr:rowOff>22412</xdr:rowOff>
    </xdr:from>
    <xdr:to>
      <xdr:col>0</xdr:col>
      <xdr:colOff>1201831</xdr:colOff>
      <xdr:row>184</xdr:row>
      <xdr:rowOff>1017</xdr:rowOff>
    </xdr:to>
    <xdr:pic>
      <xdr:nvPicPr>
        <xdr:cNvPr id="89" name="Рисунок 88" descr="tr-175F.jpg"/>
        <xdr:cNvPicPr>
          <a:picLocks noChangeAspect="1"/>
        </xdr:cNvPicPr>
      </xdr:nvPicPr>
      <xdr:blipFill>
        <a:blip xmlns:r="http://schemas.openxmlformats.org/officeDocument/2006/relationships" r:embed="rId81" cstate="print"/>
        <a:stretch>
          <a:fillRect/>
        </a:stretch>
      </xdr:blipFill>
      <xdr:spPr>
        <a:xfrm>
          <a:off x="11206" y="48768000"/>
          <a:ext cx="1190625" cy="571500"/>
        </a:xfrm>
        <a:prstGeom prst="rect">
          <a:avLst/>
        </a:prstGeom>
      </xdr:spPr>
    </xdr:pic>
    <xdr:clientData/>
  </xdr:twoCellAnchor>
  <xdr:twoCellAnchor editAs="oneCell">
    <xdr:from>
      <xdr:col>0</xdr:col>
      <xdr:colOff>11206</xdr:colOff>
      <xdr:row>184</xdr:row>
      <xdr:rowOff>22412</xdr:rowOff>
    </xdr:from>
    <xdr:to>
      <xdr:col>0</xdr:col>
      <xdr:colOff>1201831</xdr:colOff>
      <xdr:row>186</xdr:row>
      <xdr:rowOff>1</xdr:rowOff>
    </xdr:to>
    <xdr:pic>
      <xdr:nvPicPr>
        <xdr:cNvPr id="90" name="Рисунок 89" descr="tr-176.jpg"/>
        <xdr:cNvPicPr>
          <a:picLocks noChangeAspect="1"/>
        </xdr:cNvPicPr>
      </xdr:nvPicPr>
      <xdr:blipFill>
        <a:blip xmlns:r="http://schemas.openxmlformats.org/officeDocument/2006/relationships" r:embed="rId82" cstate="print"/>
        <a:stretch>
          <a:fillRect/>
        </a:stretch>
      </xdr:blipFill>
      <xdr:spPr>
        <a:xfrm>
          <a:off x="11206" y="49361912"/>
          <a:ext cx="1190625" cy="571500"/>
        </a:xfrm>
        <a:prstGeom prst="rect">
          <a:avLst/>
        </a:prstGeom>
      </xdr:spPr>
    </xdr:pic>
    <xdr:clientData/>
  </xdr:twoCellAnchor>
  <xdr:twoCellAnchor editAs="oneCell">
    <xdr:from>
      <xdr:col>0</xdr:col>
      <xdr:colOff>11206</xdr:colOff>
      <xdr:row>188</xdr:row>
      <xdr:rowOff>22412</xdr:rowOff>
    </xdr:from>
    <xdr:to>
      <xdr:col>0</xdr:col>
      <xdr:colOff>1201831</xdr:colOff>
      <xdr:row>190</xdr:row>
      <xdr:rowOff>1017</xdr:rowOff>
    </xdr:to>
    <xdr:pic>
      <xdr:nvPicPr>
        <xdr:cNvPr id="91" name="Рисунок 90" descr="tr-177.jpg"/>
        <xdr:cNvPicPr>
          <a:picLocks noChangeAspect="1"/>
        </xdr:cNvPicPr>
      </xdr:nvPicPr>
      <xdr:blipFill>
        <a:blip xmlns:r="http://schemas.openxmlformats.org/officeDocument/2006/relationships" r:embed="rId83" cstate="print"/>
        <a:stretch>
          <a:fillRect/>
        </a:stretch>
      </xdr:blipFill>
      <xdr:spPr>
        <a:xfrm>
          <a:off x="11206" y="49955824"/>
          <a:ext cx="1190625" cy="571500"/>
        </a:xfrm>
        <a:prstGeom prst="rect">
          <a:avLst/>
        </a:prstGeom>
      </xdr:spPr>
    </xdr:pic>
    <xdr:clientData/>
  </xdr:twoCellAnchor>
  <xdr:twoCellAnchor editAs="oneCell">
    <xdr:from>
      <xdr:col>0</xdr:col>
      <xdr:colOff>11206</xdr:colOff>
      <xdr:row>190</xdr:row>
      <xdr:rowOff>22412</xdr:rowOff>
    </xdr:from>
    <xdr:to>
      <xdr:col>0</xdr:col>
      <xdr:colOff>1201831</xdr:colOff>
      <xdr:row>192</xdr:row>
      <xdr:rowOff>1019</xdr:rowOff>
    </xdr:to>
    <xdr:pic>
      <xdr:nvPicPr>
        <xdr:cNvPr id="92" name="Рисунок 91" descr="tr-177F.jpg"/>
        <xdr:cNvPicPr>
          <a:picLocks noChangeAspect="1"/>
        </xdr:cNvPicPr>
      </xdr:nvPicPr>
      <xdr:blipFill>
        <a:blip xmlns:r="http://schemas.openxmlformats.org/officeDocument/2006/relationships" r:embed="rId84" cstate="print"/>
        <a:stretch>
          <a:fillRect/>
        </a:stretch>
      </xdr:blipFill>
      <xdr:spPr>
        <a:xfrm>
          <a:off x="11206" y="50549736"/>
          <a:ext cx="1190625" cy="571500"/>
        </a:xfrm>
        <a:prstGeom prst="rect">
          <a:avLst/>
        </a:prstGeom>
      </xdr:spPr>
    </xdr:pic>
    <xdr:clientData/>
  </xdr:twoCellAnchor>
  <xdr:twoCellAnchor editAs="oneCell">
    <xdr:from>
      <xdr:col>0</xdr:col>
      <xdr:colOff>11206</xdr:colOff>
      <xdr:row>192</xdr:row>
      <xdr:rowOff>22412</xdr:rowOff>
    </xdr:from>
    <xdr:to>
      <xdr:col>0</xdr:col>
      <xdr:colOff>1201831</xdr:colOff>
      <xdr:row>194</xdr:row>
      <xdr:rowOff>1017</xdr:rowOff>
    </xdr:to>
    <xdr:pic>
      <xdr:nvPicPr>
        <xdr:cNvPr id="93" name="Рисунок 92" descr="tr-178.jpg"/>
        <xdr:cNvPicPr>
          <a:picLocks noChangeAspect="1"/>
        </xdr:cNvPicPr>
      </xdr:nvPicPr>
      <xdr:blipFill>
        <a:blip xmlns:r="http://schemas.openxmlformats.org/officeDocument/2006/relationships" r:embed="rId85" cstate="print"/>
        <a:stretch>
          <a:fillRect/>
        </a:stretch>
      </xdr:blipFill>
      <xdr:spPr>
        <a:xfrm>
          <a:off x="11206" y="51143647"/>
          <a:ext cx="1190625" cy="571500"/>
        </a:xfrm>
        <a:prstGeom prst="rect">
          <a:avLst/>
        </a:prstGeom>
      </xdr:spPr>
    </xdr:pic>
    <xdr:clientData/>
  </xdr:twoCellAnchor>
  <xdr:twoCellAnchor editAs="oneCell">
    <xdr:from>
      <xdr:col>0</xdr:col>
      <xdr:colOff>11206</xdr:colOff>
      <xdr:row>194</xdr:row>
      <xdr:rowOff>22412</xdr:rowOff>
    </xdr:from>
    <xdr:to>
      <xdr:col>0</xdr:col>
      <xdr:colOff>1201831</xdr:colOff>
      <xdr:row>196</xdr:row>
      <xdr:rowOff>2</xdr:rowOff>
    </xdr:to>
    <xdr:pic>
      <xdr:nvPicPr>
        <xdr:cNvPr id="94" name="Рисунок 93" descr="tr-178F.jpg"/>
        <xdr:cNvPicPr>
          <a:picLocks noChangeAspect="1"/>
        </xdr:cNvPicPr>
      </xdr:nvPicPr>
      <xdr:blipFill>
        <a:blip xmlns:r="http://schemas.openxmlformats.org/officeDocument/2006/relationships" r:embed="rId86" cstate="print"/>
        <a:stretch>
          <a:fillRect/>
        </a:stretch>
      </xdr:blipFill>
      <xdr:spPr>
        <a:xfrm>
          <a:off x="11206" y="51737559"/>
          <a:ext cx="1190625" cy="571500"/>
        </a:xfrm>
        <a:prstGeom prst="rect">
          <a:avLst/>
        </a:prstGeom>
      </xdr:spPr>
    </xdr:pic>
    <xdr:clientData/>
  </xdr:twoCellAnchor>
  <xdr:twoCellAnchor editAs="oneCell">
    <xdr:from>
      <xdr:col>0</xdr:col>
      <xdr:colOff>11206</xdr:colOff>
      <xdr:row>196</xdr:row>
      <xdr:rowOff>22412</xdr:rowOff>
    </xdr:from>
    <xdr:to>
      <xdr:col>0</xdr:col>
      <xdr:colOff>1201831</xdr:colOff>
      <xdr:row>198</xdr:row>
      <xdr:rowOff>1017</xdr:rowOff>
    </xdr:to>
    <xdr:pic>
      <xdr:nvPicPr>
        <xdr:cNvPr id="95" name="Рисунок 94" descr="tr-179.jpg"/>
        <xdr:cNvPicPr>
          <a:picLocks noChangeAspect="1"/>
        </xdr:cNvPicPr>
      </xdr:nvPicPr>
      <xdr:blipFill>
        <a:blip xmlns:r="http://schemas.openxmlformats.org/officeDocument/2006/relationships" r:embed="rId87" cstate="print"/>
        <a:stretch>
          <a:fillRect/>
        </a:stretch>
      </xdr:blipFill>
      <xdr:spPr>
        <a:xfrm>
          <a:off x="11206" y="52331471"/>
          <a:ext cx="1190625" cy="571500"/>
        </a:xfrm>
        <a:prstGeom prst="rect">
          <a:avLst/>
        </a:prstGeom>
      </xdr:spPr>
    </xdr:pic>
    <xdr:clientData/>
  </xdr:twoCellAnchor>
  <xdr:twoCellAnchor editAs="oneCell">
    <xdr:from>
      <xdr:col>0</xdr:col>
      <xdr:colOff>11206</xdr:colOff>
      <xdr:row>198</xdr:row>
      <xdr:rowOff>22412</xdr:rowOff>
    </xdr:from>
    <xdr:to>
      <xdr:col>0</xdr:col>
      <xdr:colOff>1201831</xdr:colOff>
      <xdr:row>200</xdr:row>
      <xdr:rowOff>6061</xdr:rowOff>
    </xdr:to>
    <xdr:pic>
      <xdr:nvPicPr>
        <xdr:cNvPr id="96" name="Рисунок 95" descr="tr-179F.jpg"/>
        <xdr:cNvPicPr>
          <a:picLocks noChangeAspect="1"/>
        </xdr:cNvPicPr>
      </xdr:nvPicPr>
      <xdr:blipFill>
        <a:blip xmlns:r="http://schemas.openxmlformats.org/officeDocument/2006/relationships" r:embed="rId88" cstate="print"/>
        <a:stretch>
          <a:fillRect/>
        </a:stretch>
      </xdr:blipFill>
      <xdr:spPr>
        <a:xfrm>
          <a:off x="11206" y="52925383"/>
          <a:ext cx="1190625" cy="571500"/>
        </a:xfrm>
        <a:prstGeom prst="rect">
          <a:avLst/>
        </a:prstGeom>
      </xdr:spPr>
    </xdr:pic>
    <xdr:clientData/>
  </xdr:twoCellAnchor>
  <xdr:twoCellAnchor editAs="oneCell">
    <xdr:from>
      <xdr:col>0</xdr:col>
      <xdr:colOff>11206</xdr:colOff>
      <xdr:row>200</xdr:row>
      <xdr:rowOff>22412</xdr:rowOff>
    </xdr:from>
    <xdr:to>
      <xdr:col>0</xdr:col>
      <xdr:colOff>1201831</xdr:colOff>
      <xdr:row>202</xdr:row>
      <xdr:rowOff>1018</xdr:rowOff>
    </xdr:to>
    <xdr:pic>
      <xdr:nvPicPr>
        <xdr:cNvPr id="97" name="Рисунок 96" descr="tr-180.jpg"/>
        <xdr:cNvPicPr>
          <a:picLocks noChangeAspect="1"/>
        </xdr:cNvPicPr>
      </xdr:nvPicPr>
      <xdr:blipFill>
        <a:blip xmlns:r="http://schemas.openxmlformats.org/officeDocument/2006/relationships" r:embed="rId89" cstate="print"/>
        <a:stretch>
          <a:fillRect/>
        </a:stretch>
      </xdr:blipFill>
      <xdr:spPr>
        <a:xfrm>
          <a:off x="11206" y="53519294"/>
          <a:ext cx="1190625" cy="571500"/>
        </a:xfrm>
        <a:prstGeom prst="rect">
          <a:avLst/>
        </a:prstGeom>
      </xdr:spPr>
    </xdr:pic>
    <xdr:clientData/>
  </xdr:twoCellAnchor>
  <xdr:twoCellAnchor editAs="oneCell">
    <xdr:from>
      <xdr:col>0</xdr:col>
      <xdr:colOff>11206</xdr:colOff>
      <xdr:row>202</xdr:row>
      <xdr:rowOff>22412</xdr:rowOff>
    </xdr:from>
    <xdr:to>
      <xdr:col>0</xdr:col>
      <xdr:colOff>1201831</xdr:colOff>
      <xdr:row>204</xdr:row>
      <xdr:rowOff>2</xdr:rowOff>
    </xdr:to>
    <xdr:pic>
      <xdr:nvPicPr>
        <xdr:cNvPr id="98" name="Рисунок 97" descr="tr-180F.jpg"/>
        <xdr:cNvPicPr>
          <a:picLocks noChangeAspect="1"/>
        </xdr:cNvPicPr>
      </xdr:nvPicPr>
      <xdr:blipFill>
        <a:blip xmlns:r="http://schemas.openxmlformats.org/officeDocument/2006/relationships" r:embed="rId90" cstate="print"/>
        <a:stretch>
          <a:fillRect/>
        </a:stretch>
      </xdr:blipFill>
      <xdr:spPr>
        <a:xfrm>
          <a:off x="11206" y="54113206"/>
          <a:ext cx="1190625" cy="571500"/>
        </a:xfrm>
        <a:prstGeom prst="rect">
          <a:avLst/>
        </a:prstGeom>
      </xdr:spPr>
    </xdr:pic>
    <xdr:clientData/>
  </xdr:twoCellAnchor>
  <xdr:twoCellAnchor editAs="oneCell">
    <xdr:from>
      <xdr:col>0</xdr:col>
      <xdr:colOff>11206</xdr:colOff>
      <xdr:row>204</xdr:row>
      <xdr:rowOff>22412</xdr:rowOff>
    </xdr:from>
    <xdr:to>
      <xdr:col>0</xdr:col>
      <xdr:colOff>1201831</xdr:colOff>
      <xdr:row>206</xdr:row>
      <xdr:rowOff>0</xdr:rowOff>
    </xdr:to>
    <xdr:pic>
      <xdr:nvPicPr>
        <xdr:cNvPr id="100" name="Рисунок 99" descr="tr-290.jpg"/>
        <xdr:cNvPicPr>
          <a:picLocks noChangeAspect="1"/>
        </xdr:cNvPicPr>
      </xdr:nvPicPr>
      <xdr:blipFill>
        <a:blip xmlns:r="http://schemas.openxmlformats.org/officeDocument/2006/relationships" r:embed="rId91" cstate="print"/>
        <a:stretch>
          <a:fillRect/>
        </a:stretch>
      </xdr:blipFill>
      <xdr:spPr>
        <a:xfrm>
          <a:off x="11206" y="55301030"/>
          <a:ext cx="1190625" cy="571500"/>
        </a:xfrm>
        <a:prstGeom prst="rect">
          <a:avLst/>
        </a:prstGeom>
      </xdr:spPr>
    </xdr:pic>
    <xdr:clientData/>
  </xdr:twoCellAnchor>
  <xdr:twoCellAnchor editAs="oneCell">
    <xdr:from>
      <xdr:col>0</xdr:col>
      <xdr:colOff>11206</xdr:colOff>
      <xdr:row>206</xdr:row>
      <xdr:rowOff>22412</xdr:rowOff>
    </xdr:from>
    <xdr:to>
      <xdr:col>0</xdr:col>
      <xdr:colOff>1201831</xdr:colOff>
      <xdr:row>208</xdr:row>
      <xdr:rowOff>2</xdr:rowOff>
    </xdr:to>
    <xdr:pic>
      <xdr:nvPicPr>
        <xdr:cNvPr id="101" name="Рисунок 100" descr="tr-291.jpg"/>
        <xdr:cNvPicPr>
          <a:picLocks noChangeAspect="1"/>
        </xdr:cNvPicPr>
      </xdr:nvPicPr>
      <xdr:blipFill>
        <a:blip xmlns:r="http://schemas.openxmlformats.org/officeDocument/2006/relationships" r:embed="rId92" cstate="print"/>
        <a:stretch>
          <a:fillRect/>
        </a:stretch>
      </xdr:blipFill>
      <xdr:spPr>
        <a:xfrm>
          <a:off x="11206" y="55894941"/>
          <a:ext cx="1190625" cy="571500"/>
        </a:xfrm>
        <a:prstGeom prst="rect">
          <a:avLst/>
        </a:prstGeom>
      </xdr:spPr>
    </xdr:pic>
    <xdr:clientData/>
  </xdr:twoCellAnchor>
  <xdr:twoCellAnchor editAs="oneCell">
    <xdr:from>
      <xdr:col>0</xdr:col>
      <xdr:colOff>11206</xdr:colOff>
      <xdr:row>208</xdr:row>
      <xdr:rowOff>22412</xdr:rowOff>
    </xdr:from>
    <xdr:to>
      <xdr:col>0</xdr:col>
      <xdr:colOff>1201831</xdr:colOff>
      <xdr:row>210</xdr:row>
      <xdr:rowOff>1018</xdr:rowOff>
    </xdr:to>
    <xdr:pic>
      <xdr:nvPicPr>
        <xdr:cNvPr id="102" name="Рисунок 101" descr="tr-621.jpg"/>
        <xdr:cNvPicPr>
          <a:picLocks noChangeAspect="1"/>
        </xdr:cNvPicPr>
      </xdr:nvPicPr>
      <xdr:blipFill>
        <a:blip xmlns:r="http://schemas.openxmlformats.org/officeDocument/2006/relationships" r:embed="rId93" cstate="print"/>
        <a:stretch>
          <a:fillRect/>
        </a:stretch>
      </xdr:blipFill>
      <xdr:spPr>
        <a:xfrm>
          <a:off x="11206" y="56488853"/>
          <a:ext cx="1190625" cy="571500"/>
        </a:xfrm>
        <a:prstGeom prst="rect">
          <a:avLst/>
        </a:prstGeom>
      </xdr:spPr>
    </xdr:pic>
    <xdr:clientData/>
  </xdr:twoCellAnchor>
  <xdr:twoCellAnchor editAs="oneCell">
    <xdr:from>
      <xdr:col>0</xdr:col>
      <xdr:colOff>11206</xdr:colOff>
      <xdr:row>210</xdr:row>
      <xdr:rowOff>22412</xdr:rowOff>
    </xdr:from>
    <xdr:to>
      <xdr:col>0</xdr:col>
      <xdr:colOff>1201831</xdr:colOff>
      <xdr:row>212</xdr:row>
      <xdr:rowOff>1</xdr:rowOff>
    </xdr:to>
    <xdr:pic>
      <xdr:nvPicPr>
        <xdr:cNvPr id="103" name="Рисунок 102" descr="tr-622.jpg"/>
        <xdr:cNvPicPr>
          <a:picLocks noChangeAspect="1"/>
        </xdr:cNvPicPr>
      </xdr:nvPicPr>
      <xdr:blipFill>
        <a:blip xmlns:r="http://schemas.openxmlformats.org/officeDocument/2006/relationships" r:embed="rId94" cstate="print"/>
        <a:stretch>
          <a:fillRect/>
        </a:stretch>
      </xdr:blipFill>
      <xdr:spPr>
        <a:xfrm>
          <a:off x="11206" y="57082765"/>
          <a:ext cx="1190625" cy="571500"/>
        </a:xfrm>
        <a:prstGeom prst="rect">
          <a:avLst/>
        </a:prstGeom>
      </xdr:spPr>
    </xdr:pic>
    <xdr:clientData/>
  </xdr:twoCellAnchor>
  <xdr:twoCellAnchor editAs="oneCell">
    <xdr:from>
      <xdr:col>0</xdr:col>
      <xdr:colOff>11206</xdr:colOff>
      <xdr:row>212</xdr:row>
      <xdr:rowOff>22412</xdr:rowOff>
    </xdr:from>
    <xdr:to>
      <xdr:col>0</xdr:col>
      <xdr:colOff>1201831</xdr:colOff>
      <xdr:row>214</xdr:row>
      <xdr:rowOff>0</xdr:rowOff>
    </xdr:to>
    <xdr:pic>
      <xdr:nvPicPr>
        <xdr:cNvPr id="104" name="Рисунок 103" descr="tr-939.jpg"/>
        <xdr:cNvPicPr>
          <a:picLocks noChangeAspect="1"/>
        </xdr:cNvPicPr>
      </xdr:nvPicPr>
      <xdr:blipFill>
        <a:blip xmlns:r="http://schemas.openxmlformats.org/officeDocument/2006/relationships" r:embed="rId95" cstate="print"/>
        <a:stretch>
          <a:fillRect/>
        </a:stretch>
      </xdr:blipFill>
      <xdr:spPr>
        <a:xfrm>
          <a:off x="11206" y="57676677"/>
          <a:ext cx="1190625" cy="571500"/>
        </a:xfrm>
        <a:prstGeom prst="rect">
          <a:avLst/>
        </a:prstGeom>
      </xdr:spPr>
    </xdr:pic>
    <xdr:clientData/>
  </xdr:twoCellAnchor>
  <xdr:twoCellAnchor editAs="oneCell">
    <xdr:from>
      <xdr:col>0</xdr:col>
      <xdr:colOff>11206</xdr:colOff>
      <xdr:row>214</xdr:row>
      <xdr:rowOff>22412</xdr:rowOff>
    </xdr:from>
    <xdr:to>
      <xdr:col>0</xdr:col>
      <xdr:colOff>1201831</xdr:colOff>
      <xdr:row>216</xdr:row>
      <xdr:rowOff>1</xdr:rowOff>
    </xdr:to>
    <xdr:pic>
      <xdr:nvPicPr>
        <xdr:cNvPr id="105" name="Рисунок 104" descr="tr-939F.jpg"/>
        <xdr:cNvPicPr>
          <a:picLocks noChangeAspect="1"/>
        </xdr:cNvPicPr>
      </xdr:nvPicPr>
      <xdr:blipFill>
        <a:blip xmlns:r="http://schemas.openxmlformats.org/officeDocument/2006/relationships" r:embed="rId96" cstate="print"/>
        <a:stretch>
          <a:fillRect/>
        </a:stretch>
      </xdr:blipFill>
      <xdr:spPr>
        <a:xfrm>
          <a:off x="11206" y="58270588"/>
          <a:ext cx="1190625" cy="571500"/>
        </a:xfrm>
        <a:prstGeom prst="rect">
          <a:avLst/>
        </a:prstGeom>
      </xdr:spPr>
    </xdr:pic>
    <xdr:clientData/>
  </xdr:twoCellAnchor>
  <xdr:twoCellAnchor editAs="oneCell">
    <xdr:from>
      <xdr:col>0</xdr:col>
      <xdr:colOff>11206</xdr:colOff>
      <xdr:row>216</xdr:row>
      <xdr:rowOff>22412</xdr:rowOff>
    </xdr:from>
    <xdr:to>
      <xdr:col>0</xdr:col>
      <xdr:colOff>1201831</xdr:colOff>
      <xdr:row>218</xdr:row>
      <xdr:rowOff>1018</xdr:rowOff>
    </xdr:to>
    <xdr:pic>
      <xdr:nvPicPr>
        <xdr:cNvPr id="106" name="Рисунок 105" descr="tr-940.jpg"/>
        <xdr:cNvPicPr>
          <a:picLocks noChangeAspect="1"/>
        </xdr:cNvPicPr>
      </xdr:nvPicPr>
      <xdr:blipFill>
        <a:blip xmlns:r="http://schemas.openxmlformats.org/officeDocument/2006/relationships" r:embed="rId97" cstate="print"/>
        <a:stretch>
          <a:fillRect/>
        </a:stretch>
      </xdr:blipFill>
      <xdr:spPr>
        <a:xfrm>
          <a:off x="11206" y="58864500"/>
          <a:ext cx="1190625" cy="571500"/>
        </a:xfrm>
        <a:prstGeom prst="rect">
          <a:avLst/>
        </a:prstGeom>
      </xdr:spPr>
    </xdr:pic>
    <xdr:clientData/>
  </xdr:twoCellAnchor>
  <xdr:twoCellAnchor editAs="oneCell">
    <xdr:from>
      <xdr:col>0</xdr:col>
      <xdr:colOff>11206</xdr:colOff>
      <xdr:row>218</xdr:row>
      <xdr:rowOff>22412</xdr:rowOff>
    </xdr:from>
    <xdr:to>
      <xdr:col>0</xdr:col>
      <xdr:colOff>1201831</xdr:colOff>
      <xdr:row>220</xdr:row>
      <xdr:rowOff>2</xdr:rowOff>
    </xdr:to>
    <xdr:pic>
      <xdr:nvPicPr>
        <xdr:cNvPr id="107" name="Рисунок 106" descr="tr-940F.jpg"/>
        <xdr:cNvPicPr>
          <a:picLocks noChangeAspect="1"/>
        </xdr:cNvPicPr>
      </xdr:nvPicPr>
      <xdr:blipFill>
        <a:blip xmlns:r="http://schemas.openxmlformats.org/officeDocument/2006/relationships" r:embed="rId98" cstate="print"/>
        <a:stretch>
          <a:fillRect/>
        </a:stretch>
      </xdr:blipFill>
      <xdr:spPr>
        <a:xfrm>
          <a:off x="11206" y="59458412"/>
          <a:ext cx="1190625" cy="571500"/>
        </a:xfrm>
        <a:prstGeom prst="rect">
          <a:avLst/>
        </a:prstGeom>
      </xdr:spPr>
    </xdr:pic>
    <xdr:clientData/>
  </xdr:twoCellAnchor>
  <xdr:twoCellAnchor editAs="oneCell">
    <xdr:from>
      <xdr:col>0</xdr:col>
      <xdr:colOff>11206</xdr:colOff>
      <xdr:row>222</xdr:row>
      <xdr:rowOff>22412</xdr:rowOff>
    </xdr:from>
    <xdr:to>
      <xdr:col>0</xdr:col>
      <xdr:colOff>1201831</xdr:colOff>
      <xdr:row>224</xdr:row>
      <xdr:rowOff>1</xdr:rowOff>
    </xdr:to>
    <xdr:pic>
      <xdr:nvPicPr>
        <xdr:cNvPr id="108" name="Рисунок 107" descr="tr-1300.jpg"/>
        <xdr:cNvPicPr>
          <a:picLocks noChangeAspect="1"/>
        </xdr:cNvPicPr>
      </xdr:nvPicPr>
      <xdr:blipFill>
        <a:blip xmlns:r="http://schemas.openxmlformats.org/officeDocument/2006/relationships" r:embed="rId99" cstate="print"/>
        <a:stretch>
          <a:fillRect/>
        </a:stretch>
      </xdr:blipFill>
      <xdr:spPr>
        <a:xfrm>
          <a:off x="11206" y="60052324"/>
          <a:ext cx="1190625" cy="571500"/>
        </a:xfrm>
        <a:prstGeom prst="rect">
          <a:avLst/>
        </a:prstGeom>
      </xdr:spPr>
    </xdr:pic>
    <xdr:clientData/>
  </xdr:twoCellAnchor>
  <xdr:twoCellAnchor editAs="oneCell">
    <xdr:from>
      <xdr:col>0</xdr:col>
      <xdr:colOff>11206</xdr:colOff>
      <xdr:row>229</xdr:row>
      <xdr:rowOff>22412</xdr:rowOff>
    </xdr:from>
    <xdr:to>
      <xdr:col>0</xdr:col>
      <xdr:colOff>1201831</xdr:colOff>
      <xdr:row>231</xdr:row>
      <xdr:rowOff>1017</xdr:rowOff>
    </xdr:to>
    <xdr:pic>
      <xdr:nvPicPr>
        <xdr:cNvPr id="109" name="Рисунок 108" descr="tr-41.jpg"/>
        <xdr:cNvPicPr>
          <a:picLocks noChangeAspect="1"/>
        </xdr:cNvPicPr>
      </xdr:nvPicPr>
      <xdr:blipFill>
        <a:blip xmlns:r="http://schemas.openxmlformats.org/officeDocument/2006/relationships" r:embed="rId100" cstate="print"/>
        <a:stretch>
          <a:fillRect/>
        </a:stretch>
      </xdr:blipFill>
      <xdr:spPr>
        <a:xfrm>
          <a:off x="11206" y="60926383"/>
          <a:ext cx="1190625" cy="571500"/>
        </a:xfrm>
        <a:prstGeom prst="rect">
          <a:avLst/>
        </a:prstGeom>
      </xdr:spPr>
    </xdr:pic>
    <xdr:clientData/>
  </xdr:twoCellAnchor>
  <xdr:twoCellAnchor editAs="oneCell">
    <xdr:from>
      <xdr:col>0</xdr:col>
      <xdr:colOff>11206</xdr:colOff>
      <xdr:row>233</xdr:row>
      <xdr:rowOff>22412</xdr:rowOff>
    </xdr:from>
    <xdr:to>
      <xdr:col>0</xdr:col>
      <xdr:colOff>1201831</xdr:colOff>
      <xdr:row>235</xdr:row>
      <xdr:rowOff>1018</xdr:rowOff>
    </xdr:to>
    <xdr:pic>
      <xdr:nvPicPr>
        <xdr:cNvPr id="110" name="Рисунок 109" descr="tr-42F.jpg"/>
        <xdr:cNvPicPr>
          <a:picLocks noChangeAspect="1"/>
        </xdr:cNvPicPr>
      </xdr:nvPicPr>
      <xdr:blipFill>
        <a:blip xmlns:r="http://schemas.openxmlformats.org/officeDocument/2006/relationships" r:embed="rId101" cstate="print"/>
        <a:stretch>
          <a:fillRect/>
        </a:stretch>
      </xdr:blipFill>
      <xdr:spPr>
        <a:xfrm>
          <a:off x="11206" y="61520294"/>
          <a:ext cx="1190625" cy="571500"/>
        </a:xfrm>
        <a:prstGeom prst="rect">
          <a:avLst/>
        </a:prstGeom>
      </xdr:spPr>
    </xdr:pic>
    <xdr:clientData/>
  </xdr:twoCellAnchor>
  <xdr:twoCellAnchor editAs="oneCell">
    <xdr:from>
      <xdr:col>0</xdr:col>
      <xdr:colOff>11206</xdr:colOff>
      <xdr:row>235</xdr:row>
      <xdr:rowOff>22412</xdr:rowOff>
    </xdr:from>
    <xdr:to>
      <xdr:col>0</xdr:col>
      <xdr:colOff>1201831</xdr:colOff>
      <xdr:row>237</xdr:row>
      <xdr:rowOff>5</xdr:rowOff>
    </xdr:to>
    <xdr:pic>
      <xdr:nvPicPr>
        <xdr:cNvPr id="111" name="Рисунок 110" descr="tr-42B.jpg"/>
        <xdr:cNvPicPr>
          <a:picLocks noChangeAspect="1"/>
        </xdr:cNvPicPr>
      </xdr:nvPicPr>
      <xdr:blipFill>
        <a:blip xmlns:r="http://schemas.openxmlformats.org/officeDocument/2006/relationships" r:embed="rId102" cstate="print"/>
        <a:stretch>
          <a:fillRect/>
        </a:stretch>
      </xdr:blipFill>
      <xdr:spPr>
        <a:xfrm>
          <a:off x="11206" y="62114206"/>
          <a:ext cx="1190625" cy="571500"/>
        </a:xfrm>
        <a:prstGeom prst="rect">
          <a:avLst/>
        </a:prstGeom>
      </xdr:spPr>
    </xdr:pic>
    <xdr:clientData/>
  </xdr:twoCellAnchor>
  <xdr:twoCellAnchor editAs="oneCell">
    <xdr:from>
      <xdr:col>0</xdr:col>
      <xdr:colOff>11206</xdr:colOff>
      <xdr:row>237</xdr:row>
      <xdr:rowOff>22412</xdr:rowOff>
    </xdr:from>
    <xdr:to>
      <xdr:col>0</xdr:col>
      <xdr:colOff>1201831</xdr:colOff>
      <xdr:row>239</xdr:row>
      <xdr:rowOff>1016</xdr:rowOff>
    </xdr:to>
    <xdr:pic>
      <xdr:nvPicPr>
        <xdr:cNvPr id="112" name="Рисунок 111" descr="tr-42BF.jpg"/>
        <xdr:cNvPicPr>
          <a:picLocks noChangeAspect="1"/>
        </xdr:cNvPicPr>
      </xdr:nvPicPr>
      <xdr:blipFill>
        <a:blip xmlns:r="http://schemas.openxmlformats.org/officeDocument/2006/relationships" r:embed="rId103" cstate="print"/>
        <a:stretch>
          <a:fillRect/>
        </a:stretch>
      </xdr:blipFill>
      <xdr:spPr>
        <a:xfrm>
          <a:off x="11206" y="62708118"/>
          <a:ext cx="1190625" cy="571500"/>
        </a:xfrm>
        <a:prstGeom prst="rect">
          <a:avLst/>
        </a:prstGeom>
      </xdr:spPr>
    </xdr:pic>
    <xdr:clientData/>
  </xdr:twoCellAnchor>
  <xdr:twoCellAnchor editAs="oneCell">
    <xdr:from>
      <xdr:col>0</xdr:col>
      <xdr:colOff>11206</xdr:colOff>
      <xdr:row>239</xdr:row>
      <xdr:rowOff>22412</xdr:rowOff>
    </xdr:from>
    <xdr:to>
      <xdr:col>0</xdr:col>
      <xdr:colOff>1201831</xdr:colOff>
      <xdr:row>241</xdr:row>
      <xdr:rowOff>4762</xdr:rowOff>
    </xdr:to>
    <xdr:pic>
      <xdr:nvPicPr>
        <xdr:cNvPr id="113" name="Рисунок 112" descr="tr-42DF.jpg"/>
        <xdr:cNvPicPr>
          <a:picLocks noChangeAspect="1"/>
        </xdr:cNvPicPr>
      </xdr:nvPicPr>
      <xdr:blipFill>
        <a:blip xmlns:r="http://schemas.openxmlformats.org/officeDocument/2006/relationships" r:embed="rId104" cstate="print"/>
        <a:stretch>
          <a:fillRect/>
        </a:stretch>
      </xdr:blipFill>
      <xdr:spPr>
        <a:xfrm>
          <a:off x="11206" y="63302030"/>
          <a:ext cx="1190625" cy="571500"/>
        </a:xfrm>
        <a:prstGeom prst="rect">
          <a:avLst/>
        </a:prstGeom>
      </xdr:spPr>
    </xdr:pic>
    <xdr:clientData/>
  </xdr:twoCellAnchor>
  <xdr:twoCellAnchor editAs="oneCell">
    <xdr:from>
      <xdr:col>0</xdr:col>
      <xdr:colOff>11206</xdr:colOff>
      <xdr:row>243</xdr:row>
      <xdr:rowOff>22412</xdr:rowOff>
    </xdr:from>
    <xdr:to>
      <xdr:col>0</xdr:col>
      <xdr:colOff>1201831</xdr:colOff>
      <xdr:row>245</xdr:row>
      <xdr:rowOff>3</xdr:rowOff>
    </xdr:to>
    <xdr:pic>
      <xdr:nvPicPr>
        <xdr:cNvPr id="114" name="Рисунок 113" descr="tr-43F.jpg"/>
        <xdr:cNvPicPr>
          <a:picLocks noChangeAspect="1"/>
        </xdr:cNvPicPr>
      </xdr:nvPicPr>
      <xdr:blipFill>
        <a:blip xmlns:r="http://schemas.openxmlformats.org/officeDocument/2006/relationships" r:embed="rId105" cstate="print"/>
        <a:stretch>
          <a:fillRect/>
        </a:stretch>
      </xdr:blipFill>
      <xdr:spPr>
        <a:xfrm>
          <a:off x="11206" y="63895941"/>
          <a:ext cx="1190625" cy="571500"/>
        </a:xfrm>
        <a:prstGeom prst="rect">
          <a:avLst/>
        </a:prstGeom>
      </xdr:spPr>
    </xdr:pic>
    <xdr:clientData/>
  </xdr:twoCellAnchor>
  <xdr:twoCellAnchor editAs="oneCell">
    <xdr:from>
      <xdr:col>0</xdr:col>
      <xdr:colOff>11206</xdr:colOff>
      <xdr:row>245</xdr:row>
      <xdr:rowOff>22412</xdr:rowOff>
    </xdr:from>
    <xdr:to>
      <xdr:col>0</xdr:col>
      <xdr:colOff>1201831</xdr:colOff>
      <xdr:row>247</xdr:row>
      <xdr:rowOff>1019</xdr:rowOff>
    </xdr:to>
    <xdr:pic>
      <xdr:nvPicPr>
        <xdr:cNvPr id="115" name="Рисунок 114" descr="tr-43D.jpg"/>
        <xdr:cNvPicPr>
          <a:picLocks noChangeAspect="1"/>
        </xdr:cNvPicPr>
      </xdr:nvPicPr>
      <xdr:blipFill>
        <a:blip xmlns:r="http://schemas.openxmlformats.org/officeDocument/2006/relationships" r:embed="rId106" cstate="print"/>
        <a:stretch>
          <a:fillRect/>
        </a:stretch>
      </xdr:blipFill>
      <xdr:spPr>
        <a:xfrm>
          <a:off x="11206" y="64489853"/>
          <a:ext cx="1190625" cy="571500"/>
        </a:xfrm>
        <a:prstGeom prst="rect">
          <a:avLst/>
        </a:prstGeom>
      </xdr:spPr>
    </xdr:pic>
    <xdr:clientData/>
  </xdr:twoCellAnchor>
  <xdr:twoCellAnchor editAs="oneCell">
    <xdr:from>
      <xdr:col>0</xdr:col>
      <xdr:colOff>11206</xdr:colOff>
      <xdr:row>247</xdr:row>
      <xdr:rowOff>22412</xdr:rowOff>
    </xdr:from>
    <xdr:to>
      <xdr:col>0</xdr:col>
      <xdr:colOff>1201831</xdr:colOff>
      <xdr:row>249</xdr:row>
      <xdr:rowOff>6060</xdr:rowOff>
    </xdr:to>
    <xdr:pic>
      <xdr:nvPicPr>
        <xdr:cNvPr id="116" name="Рисунок 115" descr="tr-43DF.jpg"/>
        <xdr:cNvPicPr>
          <a:picLocks noChangeAspect="1"/>
        </xdr:cNvPicPr>
      </xdr:nvPicPr>
      <xdr:blipFill>
        <a:blip xmlns:r="http://schemas.openxmlformats.org/officeDocument/2006/relationships" r:embed="rId107" cstate="print"/>
        <a:stretch>
          <a:fillRect/>
        </a:stretch>
      </xdr:blipFill>
      <xdr:spPr>
        <a:xfrm>
          <a:off x="11206" y="65083765"/>
          <a:ext cx="1190625" cy="571500"/>
        </a:xfrm>
        <a:prstGeom prst="rect">
          <a:avLst/>
        </a:prstGeom>
      </xdr:spPr>
    </xdr:pic>
    <xdr:clientData/>
  </xdr:twoCellAnchor>
  <xdr:twoCellAnchor editAs="oneCell">
    <xdr:from>
      <xdr:col>0</xdr:col>
      <xdr:colOff>11206</xdr:colOff>
      <xdr:row>249</xdr:row>
      <xdr:rowOff>22412</xdr:rowOff>
    </xdr:from>
    <xdr:to>
      <xdr:col>0</xdr:col>
      <xdr:colOff>1201831</xdr:colOff>
      <xdr:row>251</xdr:row>
      <xdr:rowOff>2</xdr:rowOff>
    </xdr:to>
    <xdr:pic>
      <xdr:nvPicPr>
        <xdr:cNvPr id="117" name="Рисунок 116" descr="tr-44.jpg"/>
        <xdr:cNvPicPr>
          <a:picLocks noChangeAspect="1"/>
        </xdr:cNvPicPr>
      </xdr:nvPicPr>
      <xdr:blipFill>
        <a:blip xmlns:r="http://schemas.openxmlformats.org/officeDocument/2006/relationships" r:embed="rId108" cstate="print"/>
        <a:stretch>
          <a:fillRect/>
        </a:stretch>
      </xdr:blipFill>
      <xdr:spPr>
        <a:xfrm>
          <a:off x="11206" y="65677677"/>
          <a:ext cx="1190625" cy="571500"/>
        </a:xfrm>
        <a:prstGeom prst="rect">
          <a:avLst/>
        </a:prstGeom>
      </xdr:spPr>
    </xdr:pic>
    <xdr:clientData/>
  </xdr:twoCellAnchor>
  <xdr:twoCellAnchor editAs="oneCell">
    <xdr:from>
      <xdr:col>0</xdr:col>
      <xdr:colOff>11206</xdr:colOff>
      <xdr:row>251</xdr:row>
      <xdr:rowOff>22412</xdr:rowOff>
    </xdr:from>
    <xdr:to>
      <xdr:col>0</xdr:col>
      <xdr:colOff>1201831</xdr:colOff>
      <xdr:row>253</xdr:row>
      <xdr:rowOff>3</xdr:rowOff>
    </xdr:to>
    <xdr:pic>
      <xdr:nvPicPr>
        <xdr:cNvPr id="118" name="Рисунок 117" descr="tr-44F.jpg"/>
        <xdr:cNvPicPr>
          <a:picLocks noChangeAspect="1"/>
        </xdr:cNvPicPr>
      </xdr:nvPicPr>
      <xdr:blipFill>
        <a:blip xmlns:r="http://schemas.openxmlformats.org/officeDocument/2006/relationships" r:embed="rId109" cstate="print"/>
        <a:stretch>
          <a:fillRect/>
        </a:stretch>
      </xdr:blipFill>
      <xdr:spPr>
        <a:xfrm>
          <a:off x="11206" y="66271588"/>
          <a:ext cx="1190625" cy="571500"/>
        </a:xfrm>
        <a:prstGeom prst="rect">
          <a:avLst/>
        </a:prstGeom>
      </xdr:spPr>
    </xdr:pic>
    <xdr:clientData/>
  </xdr:twoCellAnchor>
  <xdr:twoCellAnchor editAs="oneCell">
    <xdr:from>
      <xdr:col>0</xdr:col>
      <xdr:colOff>11206</xdr:colOff>
      <xdr:row>253</xdr:row>
      <xdr:rowOff>22412</xdr:rowOff>
    </xdr:from>
    <xdr:to>
      <xdr:col>0</xdr:col>
      <xdr:colOff>1201831</xdr:colOff>
      <xdr:row>255</xdr:row>
      <xdr:rowOff>2</xdr:rowOff>
    </xdr:to>
    <xdr:pic>
      <xdr:nvPicPr>
        <xdr:cNvPr id="119" name="Рисунок 118" descr="tr-45.jpg"/>
        <xdr:cNvPicPr>
          <a:picLocks noChangeAspect="1"/>
        </xdr:cNvPicPr>
      </xdr:nvPicPr>
      <xdr:blipFill>
        <a:blip xmlns:r="http://schemas.openxmlformats.org/officeDocument/2006/relationships" r:embed="rId110" cstate="print"/>
        <a:stretch>
          <a:fillRect/>
        </a:stretch>
      </xdr:blipFill>
      <xdr:spPr>
        <a:xfrm>
          <a:off x="11206" y="66865500"/>
          <a:ext cx="1190625" cy="571500"/>
        </a:xfrm>
        <a:prstGeom prst="rect">
          <a:avLst/>
        </a:prstGeom>
      </xdr:spPr>
    </xdr:pic>
    <xdr:clientData/>
  </xdr:twoCellAnchor>
  <xdr:twoCellAnchor editAs="oneCell">
    <xdr:from>
      <xdr:col>0</xdr:col>
      <xdr:colOff>11206</xdr:colOff>
      <xdr:row>255</xdr:row>
      <xdr:rowOff>22412</xdr:rowOff>
    </xdr:from>
    <xdr:to>
      <xdr:col>0</xdr:col>
      <xdr:colOff>1201831</xdr:colOff>
      <xdr:row>257</xdr:row>
      <xdr:rowOff>1017</xdr:rowOff>
    </xdr:to>
    <xdr:pic>
      <xdr:nvPicPr>
        <xdr:cNvPr id="120" name="Рисунок 119" descr="tr-45F.jpg"/>
        <xdr:cNvPicPr>
          <a:picLocks noChangeAspect="1"/>
        </xdr:cNvPicPr>
      </xdr:nvPicPr>
      <xdr:blipFill>
        <a:blip xmlns:r="http://schemas.openxmlformats.org/officeDocument/2006/relationships" r:embed="rId111" cstate="print"/>
        <a:stretch>
          <a:fillRect/>
        </a:stretch>
      </xdr:blipFill>
      <xdr:spPr>
        <a:xfrm>
          <a:off x="11206" y="67459412"/>
          <a:ext cx="1190625" cy="571500"/>
        </a:xfrm>
        <a:prstGeom prst="rect">
          <a:avLst/>
        </a:prstGeom>
      </xdr:spPr>
    </xdr:pic>
    <xdr:clientData/>
  </xdr:twoCellAnchor>
  <xdr:twoCellAnchor editAs="oneCell">
    <xdr:from>
      <xdr:col>0</xdr:col>
      <xdr:colOff>11206</xdr:colOff>
      <xdr:row>259</xdr:row>
      <xdr:rowOff>22412</xdr:rowOff>
    </xdr:from>
    <xdr:to>
      <xdr:col>0</xdr:col>
      <xdr:colOff>1201831</xdr:colOff>
      <xdr:row>261</xdr:row>
      <xdr:rowOff>1903</xdr:rowOff>
    </xdr:to>
    <xdr:pic>
      <xdr:nvPicPr>
        <xdr:cNvPr id="122" name="Рисунок 121" descr="tr-45AF.jpg"/>
        <xdr:cNvPicPr>
          <a:picLocks noChangeAspect="1"/>
        </xdr:cNvPicPr>
      </xdr:nvPicPr>
      <xdr:blipFill>
        <a:blip xmlns:r="http://schemas.openxmlformats.org/officeDocument/2006/relationships" r:embed="rId112" cstate="print"/>
        <a:stretch>
          <a:fillRect/>
        </a:stretch>
      </xdr:blipFill>
      <xdr:spPr>
        <a:xfrm>
          <a:off x="11206" y="68647236"/>
          <a:ext cx="1190625" cy="571500"/>
        </a:xfrm>
        <a:prstGeom prst="rect">
          <a:avLst/>
        </a:prstGeom>
      </xdr:spPr>
    </xdr:pic>
    <xdr:clientData/>
  </xdr:twoCellAnchor>
  <xdr:twoCellAnchor editAs="oneCell">
    <xdr:from>
      <xdr:col>0</xdr:col>
      <xdr:colOff>11206</xdr:colOff>
      <xdr:row>263</xdr:row>
      <xdr:rowOff>22412</xdr:rowOff>
    </xdr:from>
    <xdr:to>
      <xdr:col>0</xdr:col>
      <xdr:colOff>1201831</xdr:colOff>
      <xdr:row>265</xdr:row>
      <xdr:rowOff>0</xdr:rowOff>
    </xdr:to>
    <xdr:pic>
      <xdr:nvPicPr>
        <xdr:cNvPr id="124" name="Рисунок 123" descr="tr-46F.jpg"/>
        <xdr:cNvPicPr>
          <a:picLocks noChangeAspect="1"/>
        </xdr:cNvPicPr>
      </xdr:nvPicPr>
      <xdr:blipFill>
        <a:blip xmlns:r="http://schemas.openxmlformats.org/officeDocument/2006/relationships" r:embed="rId113" cstate="print"/>
        <a:stretch>
          <a:fillRect/>
        </a:stretch>
      </xdr:blipFill>
      <xdr:spPr>
        <a:xfrm>
          <a:off x="11206" y="69835059"/>
          <a:ext cx="1190625" cy="571500"/>
        </a:xfrm>
        <a:prstGeom prst="rect">
          <a:avLst/>
        </a:prstGeom>
      </xdr:spPr>
    </xdr:pic>
    <xdr:clientData/>
  </xdr:twoCellAnchor>
  <xdr:twoCellAnchor editAs="oneCell">
    <xdr:from>
      <xdr:col>0</xdr:col>
      <xdr:colOff>11206</xdr:colOff>
      <xdr:row>265</xdr:row>
      <xdr:rowOff>22412</xdr:rowOff>
    </xdr:from>
    <xdr:to>
      <xdr:col>0</xdr:col>
      <xdr:colOff>1201831</xdr:colOff>
      <xdr:row>267</xdr:row>
      <xdr:rowOff>1016</xdr:rowOff>
    </xdr:to>
    <xdr:pic>
      <xdr:nvPicPr>
        <xdr:cNvPr id="125" name="Рисунок 124" descr="tr-46LF.jpg"/>
        <xdr:cNvPicPr>
          <a:picLocks noChangeAspect="1"/>
        </xdr:cNvPicPr>
      </xdr:nvPicPr>
      <xdr:blipFill>
        <a:blip xmlns:r="http://schemas.openxmlformats.org/officeDocument/2006/relationships" r:embed="rId114" cstate="print"/>
        <a:stretch>
          <a:fillRect/>
        </a:stretch>
      </xdr:blipFill>
      <xdr:spPr>
        <a:xfrm>
          <a:off x="11206" y="70428971"/>
          <a:ext cx="1190625" cy="571500"/>
        </a:xfrm>
        <a:prstGeom prst="rect">
          <a:avLst/>
        </a:prstGeom>
      </xdr:spPr>
    </xdr:pic>
    <xdr:clientData/>
  </xdr:twoCellAnchor>
  <xdr:twoCellAnchor editAs="oneCell">
    <xdr:from>
      <xdr:col>0</xdr:col>
      <xdr:colOff>11206</xdr:colOff>
      <xdr:row>267</xdr:row>
      <xdr:rowOff>22412</xdr:rowOff>
    </xdr:from>
    <xdr:to>
      <xdr:col>0</xdr:col>
      <xdr:colOff>1201831</xdr:colOff>
      <xdr:row>269</xdr:row>
      <xdr:rowOff>2</xdr:rowOff>
    </xdr:to>
    <xdr:pic>
      <xdr:nvPicPr>
        <xdr:cNvPr id="126" name="Рисунок 125" descr="tr-47.jpg"/>
        <xdr:cNvPicPr>
          <a:picLocks noChangeAspect="1"/>
        </xdr:cNvPicPr>
      </xdr:nvPicPr>
      <xdr:blipFill>
        <a:blip xmlns:r="http://schemas.openxmlformats.org/officeDocument/2006/relationships" r:embed="rId115" cstate="print"/>
        <a:stretch>
          <a:fillRect/>
        </a:stretch>
      </xdr:blipFill>
      <xdr:spPr>
        <a:xfrm>
          <a:off x="11206" y="71022883"/>
          <a:ext cx="1190625" cy="571500"/>
        </a:xfrm>
        <a:prstGeom prst="rect">
          <a:avLst/>
        </a:prstGeom>
      </xdr:spPr>
    </xdr:pic>
    <xdr:clientData/>
  </xdr:twoCellAnchor>
  <xdr:twoCellAnchor editAs="oneCell">
    <xdr:from>
      <xdr:col>0</xdr:col>
      <xdr:colOff>11206</xdr:colOff>
      <xdr:row>269</xdr:row>
      <xdr:rowOff>22412</xdr:rowOff>
    </xdr:from>
    <xdr:to>
      <xdr:col>0</xdr:col>
      <xdr:colOff>1201831</xdr:colOff>
      <xdr:row>271</xdr:row>
      <xdr:rowOff>1019</xdr:rowOff>
    </xdr:to>
    <xdr:pic>
      <xdr:nvPicPr>
        <xdr:cNvPr id="127" name="Рисунок 126" descr="tr-47F.jpg"/>
        <xdr:cNvPicPr>
          <a:picLocks noChangeAspect="1"/>
        </xdr:cNvPicPr>
      </xdr:nvPicPr>
      <xdr:blipFill>
        <a:blip xmlns:r="http://schemas.openxmlformats.org/officeDocument/2006/relationships" r:embed="rId116" cstate="print"/>
        <a:stretch>
          <a:fillRect/>
        </a:stretch>
      </xdr:blipFill>
      <xdr:spPr>
        <a:xfrm>
          <a:off x="11206" y="71616794"/>
          <a:ext cx="1190625" cy="571500"/>
        </a:xfrm>
        <a:prstGeom prst="rect">
          <a:avLst/>
        </a:prstGeom>
      </xdr:spPr>
    </xdr:pic>
    <xdr:clientData/>
  </xdr:twoCellAnchor>
  <xdr:twoCellAnchor editAs="oneCell">
    <xdr:from>
      <xdr:col>0</xdr:col>
      <xdr:colOff>11206</xdr:colOff>
      <xdr:row>271</xdr:row>
      <xdr:rowOff>22412</xdr:rowOff>
    </xdr:from>
    <xdr:to>
      <xdr:col>0</xdr:col>
      <xdr:colOff>1201831</xdr:colOff>
      <xdr:row>273</xdr:row>
      <xdr:rowOff>0</xdr:rowOff>
    </xdr:to>
    <xdr:pic>
      <xdr:nvPicPr>
        <xdr:cNvPr id="128" name="Рисунок 127" descr="tr-47D.jpg"/>
        <xdr:cNvPicPr>
          <a:picLocks noChangeAspect="1"/>
        </xdr:cNvPicPr>
      </xdr:nvPicPr>
      <xdr:blipFill>
        <a:blip xmlns:r="http://schemas.openxmlformats.org/officeDocument/2006/relationships" r:embed="rId117" cstate="print"/>
        <a:stretch>
          <a:fillRect/>
        </a:stretch>
      </xdr:blipFill>
      <xdr:spPr>
        <a:xfrm>
          <a:off x="11206" y="72210706"/>
          <a:ext cx="1190625" cy="571500"/>
        </a:xfrm>
        <a:prstGeom prst="rect">
          <a:avLst/>
        </a:prstGeom>
      </xdr:spPr>
    </xdr:pic>
    <xdr:clientData/>
  </xdr:twoCellAnchor>
  <xdr:twoCellAnchor editAs="oneCell">
    <xdr:from>
      <xdr:col>0</xdr:col>
      <xdr:colOff>11206</xdr:colOff>
      <xdr:row>273</xdr:row>
      <xdr:rowOff>22412</xdr:rowOff>
    </xdr:from>
    <xdr:to>
      <xdr:col>0</xdr:col>
      <xdr:colOff>1201831</xdr:colOff>
      <xdr:row>275</xdr:row>
      <xdr:rowOff>1017</xdr:rowOff>
    </xdr:to>
    <xdr:pic>
      <xdr:nvPicPr>
        <xdr:cNvPr id="129" name="Рисунок 128" descr="tr-47DF.jpg"/>
        <xdr:cNvPicPr>
          <a:picLocks noChangeAspect="1"/>
        </xdr:cNvPicPr>
      </xdr:nvPicPr>
      <xdr:blipFill>
        <a:blip xmlns:r="http://schemas.openxmlformats.org/officeDocument/2006/relationships" r:embed="rId118" cstate="print"/>
        <a:stretch>
          <a:fillRect/>
        </a:stretch>
      </xdr:blipFill>
      <xdr:spPr>
        <a:xfrm>
          <a:off x="11206" y="72804618"/>
          <a:ext cx="1190625" cy="571500"/>
        </a:xfrm>
        <a:prstGeom prst="rect">
          <a:avLst/>
        </a:prstGeom>
      </xdr:spPr>
    </xdr:pic>
    <xdr:clientData/>
  </xdr:twoCellAnchor>
  <xdr:twoCellAnchor editAs="oneCell">
    <xdr:from>
      <xdr:col>0</xdr:col>
      <xdr:colOff>11206</xdr:colOff>
      <xdr:row>275</xdr:row>
      <xdr:rowOff>22412</xdr:rowOff>
    </xdr:from>
    <xdr:to>
      <xdr:col>0</xdr:col>
      <xdr:colOff>1201831</xdr:colOff>
      <xdr:row>277</xdr:row>
      <xdr:rowOff>6065</xdr:rowOff>
    </xdr:to>
    <xdr:pic>
      <xdr:nvPicPr>
        <xdr:cNvPr id="130" name="Рисунок 129" descr="tr-47HF.jpg"/>
        <xdr:cNvPicPr>
          <a:picLocks noChangeAspect="1"/>
        </xdr:cNvPicPr>
      </xdr:nvPicPr>
      <xdr:blipFill>
        <a:blip xmlns:r="http://schemas.openxmlformats.org/officeDocument/2006/relationships" r:embed="rId119" cstate="print"/>
        <a:stretch>
          <a:fillRect/>
        </a:stretch>
      </xdr:blipFill>
      <xdr:spPr>
        <a:xfrm>
          <a:off x="11206" y="73398530"/>
          <a:ext cx="1190625" cy="571500"/>
        </a:xfrm>
        <a:prstGeom prst="rect">
          <a:avLst/>
        </a:prstGeom>
      </xdr:spPr>
    </xdr:pic>
    <xdr:clientData/>
  </xdr:twoCellAnchor>
  <xdr:twoCellAnchor editAs="oneCell">
    <xdr:from>
      <xdr:col>0</xdr:col>
      <xdr:colOff>11206</xdr:colOff>
      <xdr:row>277</xdr:row>
      <xdr:rowOff>22412</xdr:rowOff>
    </xdr:from>
    <xdr:to>
      <xdr:col>0</xdr:col>
      <xdr:colOff>1201831</xdr:colOff>
      <xdr:row>279</xdr:row>
      <xdr:rowOff>1019</xdr:rowOff>
    </xdr:to>
    <xdr:pic>
      <xdr:nvPicPr>
        <xdr:cNvPr id="131" name="Рисунок 130" descr="tr-48.jpg"/>
        <xdr:cNvPicPr>
          <a:picLocks noChangeAspect="1"/>
        </xdr:cNvPicPr>
      </xdr:nvPicPr>
      <xdr:blipFill>
        <a:blip xmlns:r="http://schemas.openxmlformats.org/officeDocument/2006/relationships" r:embed="rId120" cstate="print"/>
        <a:stretch>
          <a:fillRect/>
        </a:stretch>
      </xdr:blipFill>
      <xdr:spPr>
        <a:xfrm>
          <a:off x="11206" y="73992441"/>
          <a:ext cx="1190625" cy="571500"/>
        </a:xfrm>
        <a:prstGeom prst="rect">
          <a:avLst/>
        </a:prstGeom>
      </xdr:spPr>
    </xdr:pic>
    <xdr:clientData/>
  </xdr:twoCellAnchor>
  <xdr:twoCellAnchor editAs="oneCell">
    <xdr:from>
      <xdr:col>0</xdr:col>
      <xdr:colOff>11206</xdr:colOff>
      <xdr:row>279</xdr:row>
      <xdr:rowOff>22412</xdr:rowOff>
    </xdr:from>
    <xdr:to>
      <xdr:col>0</xdr:col>
      <xdr:colOff>1201831</xdr:colOff>
      <xdr:row>281</xdr:row>
      <xdr:rowOff>6059</xdr:rowOff>
    </xdr:to>
    <xdr:pic>
      <xdr:nvPicPr>
        <xdr:cNvPr id="132" name="Рисунок 131" descr="tr-48F.jpg"/>
        <xdr:cNvPicPr>
          <a:picLocks noChangeAspect="1"/>
        </xdr:cNvPicPr>
      </xdr:nvPicPr>
      <xdr:blipFill>
        <a:blip xmlns:r="http://schemas.openxmlformats.org/officeDocument/2006/relationships" r:embed="rId121" cstate="print"/>
        <a:stretch>
          <a:fillRect/>
        </a:stretch>
      </xdr:blipFill>
      <xdr:spPr>
        <a:xfrm>
          <a:off x="11206" y="74586353"/>
          <a:ext cx="1190625" cy="571500"/>
        </a:xfrm>
        <a:prstGeom prst="rect">
          <a:avLst/>
        </a:prstGeom>
      </xdr:spPr>
    </xdr:pic>
    <xdr:clientData/>
  </xdr:twoCellAnchor>
  <xdr:twoCellAnchor editAs="oneCell">
    <xdr:from>
      <xdr:col>0</xdr:col>
      <xdr:colOff>11206</xdr:colOff>
      <xdr:row>289</xdr:row>
      <xdr:rowOff>22412</xdr:rowOff>
    </xdr:from>
    <xdr:to>
      <xdr:col>0</xdr:col>
      <xdr:colOff>1201831</xdr:colOff>
      <xdr:row>291</xdr:row>
      <xdr:rowOff>6062</xdr:rowOff>
    </xdr:to>
    <xdr:pic>
      <xdr:nvPicPr>
        <xdr:cNvPr id="135" name="Рисунок 134" descr="tr-50.jpg"/>
        <xdr:cNvPicPr>
          <a:picLocks noChangeAspect="1"/>
        </xdr:cNvPicPr>
      </xdr:nvPicPr>
      <xdr:blipFill>
        <a:blip xmlns:r="http://schemas.openxmlformats.org/officeDocument/2006/relationships" r:embed="rId122" cstate="print"/>
        <a:stretch>
          <a:fillRect/>
        </a:stretch>
      </xdr:blipFill>
      <xdr:spPr>
        <a:xfrm>
          <a:off x="11206" y="76368088"/>
          <a:ext cx="1190625" cy="571500"/>
        </a:xfrm>
        <a:prstGeom prst="rect">
          <a:avLst/>
        </a:prstGeom>
      </xdr:spPr>
    </xdr:pic>
    <xdr:clientData/>
  </xdr:twoCellAnchor>
  <xdr:twoCellAnchor editAs="oneCell">
    <xdr:from>
      <xdr:col>0</xdr:col>
      <xdr:colOff>11206</xdr:colOff>
      <xdr:row>291</xdr:row>
      <xdr:rowOff>22412</xdr:rowOff>
    </xdr:from>
    <xdr:to>
      <xdr:col>0</xdr:col>
      <xdr:colOff>1201831</xdr:colOff>
      <xdr:row>293</xdr:row>
      <xdr:rowOff>1020</xdr:rowOff>
    </xdr:to>
    <xdr:pic>
      <xdr:nvPicPr>
        <xdr:cNvPr id="136" name="Рисунок 135" descr="tr-50F.jpg"/>
        <xdr:cNvPicPr>
          <a:picLocks noChangeAspect="1"/>
        </xdr:cNvPicPr>
      </xdr:nvPicPr>
      <xdr:blipFill>
        <a:blip xmlns:r="http://schemas.openxmlformats.org/officeDocument/2006/relationships" r:embed="rId123" cstate="print"/>
        <a:stretch>
          <a:fillRect/>
        </a:stretch>
      </xdr:blipFill>
      <xdr:spPr>
        <a:xfrm>
          <a:off x="11206" y="76962000"/>
          <a:ext cx="1190625" cy="571500"/>
        </a:xfrm>
        <a:prstGeom prst="rect">
          <a:avLst/>
        </a:prstGeom>
      </xdr:spPr>
    </xdr:pic>
    <xdr:clientData/>
  </xdr:twoCellAnchor>
  <xdr:twoCellAnchor editAs="oneCell">
    <xdr:from>
      <xdr:col>0</xdr:col>
      <xdr:colOff>11206</xdr:colOff>
      <xdr:row>293</xdr:row>
      <xdr:rowOff>22412</xdr:rowOff>
    </xdr:from>
    <xdr:to>
      <xdr:col>0</xdr:col>
      <xdr:colOff>1201831</xdr:colOff>
      <xdr:row>295</xdr:row>
      <xdr:rowOff>3174</xdr:rowOff>
    </xdr:to>
    <xdr:pic>
      <xdr:nvPicPr>
        <xdr:cNvPr id="137" name="Рисунок 136" descr="tr-50AF.jpg"/>
        <xdr:cNvPicPr>
          <a:picLocks noChangeAspect="1"/>
        </xdr:cNvPicPr>
      </xdr:nvPicPr>
      <xdr:blipFill>
        <a:blip xmlns:r="http://schemas.openxmlformats.org/officeDocument/2006/relationships" r:embed="rId124" cstate="print"/>
        <a:stretch>
          <a:fillRect/>
        </a:stretch>
      </xdr:blipFill>
      <xdr:spPr>
        <a:xfrm>
          <a:off x="11206" y="77555912"/>
          <a:ext cx="1190625" cy="571500"/>
        </a:xfrm>
        <a:prstGeom prst="rect">
          <a:avLst/>
        </a:prstGeom>
      </xdr:spPr>
    </xdr:pic>
    <xdr:clientData/>
  </xdr:twoCellAnchor>
  <xdr:twoCellAnchor editAs="oneCell">
    <xdr:from>
      <xdr:col>0</xdr:col>
      <xdr:colOff>11206</xdr:colOff>
      <xdr:row>295</xdr:row>
      <xdr:rowOff>22412</xdr:rowOff>
    </xdr:from>
    <xdr:to>
      <xdr:col>0</xdr:col>
      <xdr:colOff>1201831</xdr:colOff>
      <xdr:row>297</xdr:row>
      <xdr:rowOff>1</xdr:rowOff>
    </xdr:to>
    <xdr:pic>
      <xdr:nvPicPr>
        <xdr:cNvPr id="138" name="Рисунок 137" descr="tr-51.jpg"/>
        <xdr:cNvPicPr>
          <a:picLocks noChangeAspect="1"/>
        </xdr:cNvPicPr>
      </xdr:nvPicPr>
      <xdr:blipFill>
        <a:blip xmlns:r="http://schemas.openxmlformats.org/officeDocument/2006/relationships" r:embed="rId125" cstate="print"/>
        <a:stretch>
          <a:fillRect/>
        </a:stretch>
      </xdr:blipFill>
      <xdr:spPr>
        <a:xfrm>
          <a:off x="11206" y="78149824"/>
          <a:ext cx="1190625" cy="571500"/>
        </a:xfrm>
        <a:prstGeom prst="rect">
          <a:avLst/>
        </a:prstGeom>
      </xdr:spPr>
    </xdr:pic>
    <xdr:clientData/>
  </xdr:twoCellAnchor>
  <xdr:twoCellAnchor editAs="oneCell">
    <xdr:from>
      <xdr:col>0</xdr:col>
      <xdr:colOff>11206</xdr:colOff>
      <xdr:row>299</xdr:row>
      <xdr:rowOff>22412</xdr:rowOff>
    </xdr:from>
    <xdr:to>
      <xdr:col>0</xdr:col>
      <xdr:colOff>1201831</xdr:colOff>
      <xdr:row>301</xdr:row>
      <xdr:rowOff>2</xdr:rowOff>
    </xdr:to>
    <xdr:pic>
      <xdr:nvPicPr>
        <xdr:cNvPr id="139" name="Рисунок 138" descr="tr-52.jpg"/>
        <xdr:cNvPicPr>
          <a:picLocks noChangeAspect="1"/>
        </xdr:cNvPicPr>
      </xdr:nvPicPr>
      <xdr:blipFill>
        <a:blip xmlns:r="http://schemas.openxmlformats.org/officeDocument/2006/relationships" r:embed="rId126" cstate="print"/>
        <a:stretch>
          <a:fillRect/>
        </a:stretch>
      </xdr:blipFill>
      <xdr:spPr>
        <a:xfrm>
          <a:off x="11206" y="78743736"/>
          <a:ext cx="1190625" cy="571500"/>
        </a:xfrm>
        <a:prstGeom prst="rect">
          <a:avLst/>
        </a:prstGeom>
      </xdr:spPr>
    </xdr:pic>
    <xdr:clientData/>
  </xdr:twoCellAnchor>
  <xdr:twoCellAnchor editAs="oneCell">
    <xdr:from>
      <xdr:col>0</xdr:col>
      <xdr:colOff>11206</xdr:colOff>
      <xdr:row>301</xdr:row>
      <xdr:rowOff>22412</xdr:rowOff>
    </xdr:from>
    <xdr:to>
      <xdr:col>0</xdr:col>
      <xdr:colOff>1201831</xdr:colOff>
      <xdr:row>303</xdr:row>
      <xdr:rowOff>1018</xdr:rowOff>
    </xdr:to>
    <xdr:pic>
      <xdr:nvPicPr>
        <xdr:cNvPr id="140" name="Рисунок 139" descr="tr-52F.jpg"/>
        <xdr:cNvPicPr>
          <a:picLocks noChangeAspect="1"/>
        </xdr:cNvPicPr>
      </xdr:nvPicPr>
      <xdr:blipFill>
        <a:blip xmlns:r="http://schemas.openxmlformats.org/officeDocument/2006/relationships" r:embed="rId127" cstate="print"/>
        <a:stretch>
          <a:fillRect/>
        </a:stretch>
      </xdr:blipFill>
      <xdr:spPr>
        <a:xfrm>
          <a:off x="11206" y="79337647"/>
          <a:ext cx="1190625" cy="571500"/>
        </a:xfrm>
        <a:prstGeom prst="rect">
          <a:avLst/>
        </a:prstGeom>
      </xdr:spPr>
    </xdr:pic>
    <xdr:clientData/>
  </xdr:twoCellAnchor>
  <xdr:twoCellAnchor editAs="oneCell">
    <xdr:from>
      <xdr:col>0</xdr:col>
      <xdr:colOff>11206</xdr:colOff>
      <xdr:row>303</xdr:row>
      <xdr:rowOff>22412</xdr:rowOff>
    </xdr:from>
    <xdr:to>
      <xdr:col>0</xdr:col>
      <xdr:colOff>1201831</xdr:colOff>
      <xdr:row>305</xdr:row>
      <xdr:rowOff>0</xdr:rowOff>
    </xdr:to>
    <xdr:pic>
      <xdr:nvPicPr>
        <xdr:cNvPr id="141" name="Рисунок 140" descr="tr-53.jpg"/>
        <xdr:cNvPicPr>
          <a:picLocks noChangeAspect="1"/>
        </xdr:cNvPicPr>
      </xdr:nvPicPr>
      <xdr:blipFill>
        <a:blip xmlns:r="http://schemas.openxmlformats.org/officeDocument/2006/relationships" r:embed="rId128" cstate="print"/>
        <a:stretch>
          <a:fillRect/>
        </a:stretch>
      </xdr:blipFill>
      <xdr:spPr>
        <a:xfrm>
          <a:off x="11206" y="79931559"/>
          <a:ext cx="1190625" cy="571500"/>
        </a:xfrm>
        <a:prstGeom prst="rect">
          <a:avLst/>
        </a:prstGeom>
      </xdr:spPr>
    </xdr:pic>
    <xdr:clientData/>
  </xdr:twoCellAnchor>
  <xdr:twoCellAnchor editAs="oneCell">
    <xdr:from>
      <xdr:col>0</xdr:col>
      <xdr:colOff>11206</xdr:colOff>
      <xdr:row>305</xdr:row>
      <xdr:rowOff>22412</xdr:rowOff>
    </xdr:from>
    <xdr:to>
      <xdr:col>0</xdr:col>
      <xdr:colOff>1201831</xdr:colOff>
      <xdr:row>307</xdr:row>
      <xdr:rowOff>1016</xdr:rowOff>
    </xdr:to>
    <xdr:pic>
      <xdr:nvPicPr>
        <xdr:cNvPr id="142" name="Рисунок 141" descr="tr-53F.jpg"/>
        <xdr:cNvPicPr>
          <a:picLocks noChangeAspect="1"/>
        </xdr:cNvPicPr>
      </xdr:nvPicPr>
      <xdr:blipFill>
        <a:blip xmlns:r="http://schemas.openxmlformats.org/officeDocument/2006/relationships" r:embed="rId129" cstate="print"/>
        <a:stretch>
          <a:fillRect/>
        </a:stretch>
      </xdr:blipFill>
      <xdr:spPr>
        <a:xfrm>
          <a:off x="11206" y="80525471"/>
          <a:ext cx="1190625" cy="571500"/>
        </a:xfrm>
        <a:prstGeom prst="rect">
          <a:avLst/>
        </a:prstGeom>
      </xdr:spPr>
    </xdr:pic>
    <xdr:clientData/>
  </xdr:twoCellAnchor>
  <xdr:twoCellAnchor editAs="oneCell">
    <xdr:from>
      <xdr:col>0</xdr:col>
      <xdr:colOff>11206</xdr:colOff>
      <xdr:row>307</xdr:row>
      <xdr:rowOff>22412</xdr:rowOff>
    </xdr:from>
    <xdr:to>
      <xdr:col>0</xdr:col>
      <xdr:colOff>1201831</xdr:colOff>
      <xdr:row>309</xdr:row>
      <xdr:rowOff>6063</xdr:rowOff>
    </xdr:to>
    <xdr:pic>
      <xdr:nvPicPr>
        <xdr:cNvPr id="143" name="Рисунок 142" descr="tr-55.jpg"/>
        <xdr:cNvPicPr>
          <a:picLocks noChangeAspect="1"/>
        </xdr:cNvPicPr>
      </xdr:nvPicPr>
      <xdr:blipFill>
        <a:blip xmlns:r="http://schemas.openxmlformats.org/officeDocument/2006/relationships" r:embed="rId130" cstate="print"/>
        <a:stretch>
          <a:fillRect/>
        </a:stretch>
      </xdr:blipFill>
      <xdr:spPr>
        <a:xfrm>
          <a:off x="11206" y="81119383"/>
          <a:ext cx="1190625" cy="571500"/>
        </a:xfrm>
        <a:prstGeom prst="rect">
          <a:avLst/>
        </a:prstGeom>
      </xdr:spPr>
    </xdr:pic>
    <xdr:clientData/>
  </xdr:twoCellAnchor>
  <xdr:twoCellAnchor editAs="oneCell">
    <xdr:from>
      <xdr:col>0</xdr:col>
      <xdr:colOff>11206</xdr:colOff>
      <xdr:row>315</xdr:row>
      <xdr:rowOff>22412</xdr:rowOff>
    </xdr:from>
    <xdr:to>
      <xdr:col>0</xdr:col>
      <xdr:colOff>1201831</xdr:colOff>
      <xdr:row>317</xdr:row>
      <xdr:rowOff>4</xdr:rowOff>
    </xdr:to>
    <xdr:pic>
      <xdr:nvPicPr>
        <xdr:cNvPr id="144" name="Рисунок 143" descr="tr-124.jpg"/>
        <xdr:cNvPicPr>
          <a:picLocks noChangeAspect="1"/>
        </xdr:cNvPicPr>
      </xdr:nvPicPr>
      <xdr:blipFill>
        <a:blip xmlns:r="http://schemas.openxmlformats.org/officeDocument/2006/relationships" r:embed="rId131" cstate="print"/>
        <a:stretch>
          <a:fillRect/>
        </a:stretch>
      </xdr:blipFill>
      <xdr:spPr>
        <a:xfrm>
          <a:off x="11206" y="81713294"/>
          <a:ext cx="1190625" cy="571500"/>
        </a:xfrm>
        <a:prstGeom prst="rect">
          <a:avLst/>
        </a:prstGeom>
      </xdr:spPr>
    </xdr:pic>
    <xdr:clientData/>
  </xdr:twoCellAnchor>
  <xdr:twoCellAnchor editAs="oneCell">
    <xdr:from>
      <xdr:col>0</xdr:col>
      <xdr:colOff>11206</xdr:colOff>
      <xdr:row>317</xdr:row>
      <xdr:rowOff>22412</xdr:rowOff>
    </xdr:from>
    <xdr:to>
      <xdr:col>0</xdr:col>
      <xdr:colOff>1201831</xdr:colOff>
      <xdr:row>319</xdr:row>
      <xdr:rowOff>1016</xdr:rowOff>
    </xdr:to>
    <xdr:pic>
      <xdr:nvPicPr>
        <xdr:cNvPr id="145" name="Рисунок 144" descr="tr-126.jpg"/>
        <xdr:cNvPicPr>
          <a:picLocks noChangeAspect="1"/>
        </xdr:cNvPicPr>
      </xdr:nvPicPr>
      <xdr:blipFill>
        <a:blip xmlns:r="http://schemas.openxmlformats.org/officeDocument/2006/relationships" r:embed="rId132" cstate="print"/>
        <a:stretch>
          <a:fillRect/>
        </a:stretch>
      </xdr:blipFill>
      <xdr:spPr>
        <a:xfrm>
          <a:off x="11206" y="82307206"/>
          <a:ext cx="1190625" cy="571500"/>
        </a:xfrm>
        <a:prstGeom prst="rect">
          <a:avLst/>
        </a:prstGeom>
      </xdr:spPr>
    </xdr:pic>
    <xdr:clientData/>
  </xdr:twoCellAnchor>
  <xdr:twoCellAnchor editAs="oneCell">
    <xdr:from>
      <xdr:col>0</xdr:col>
      <xdr:colOff>11206</xdr:colOff>
      <xdr:row>321</xdr:row>
      <xdr:rowOff>22412</xdr:rowOff>
    </xdr:from>
    <xdr:to>
      <xdr:col>0</xdr:col>
      <xdr:colOff>1201831</xdr:colOff>
      <xdr:row>323</xdr:row>
      <xdr:rowOff>1</xdr:rowOff>
    </xdr:to>
    <xdr:pic>
      <xdr:nvPicPr>
        <xdr:cNvPr id="146" name="Рисунок 145" descr="tr-128.jpg"/>
        <xdr:cNvPicPr>
          <a:picLocks noChangeAspect="1"/>
        </xdr:cNvPicPr>
      </xdr:nvPicPr>
      <xdr:blipFill>
        <a:blip xmlns:r="http://schemas.openxmlformats.org/officeDocument/2006/relationships" r:embed="rId133" cstate="print"/>
        <a:stretch>
          <a:fillRect/>
        </a:stretch>
      </xdr:blipFill>
      <xdr:spPr>
        <a:xfrm>
          <a:off x="11206" y="82901118"/>
          <a:ext cx="1190625" cy="571500"/>
        </a:xfrm>
        <a:prstGeom prst="rect">
          <a:avLst/>
        </a:prstGeom>
      </xdr:spPr>
    </xdr:pic>
    <xdr:clientData/>
  </xdr:twoCellAnchor>
  <xdr:twoCellAnchor editAs="oneCell">
    <xdr:from>
      <xdr:col>0</xdr:col>
      <xdr:colOff>11206</xdr:colOff>
      <xdr:row>323</xdr:row>
      <xdr:rowOff>22412</xdr:rowOff>
    </xdr:from>
    <xdr:to>
      <xdr:col>0</xdr:col>
      <xdr:colOff>1201831</xdr:colOff>
      <xdr:row>325</xdr:row>
      <xdr:rowOff>3</xdr:rowOff>
    </xdr:to>
    <xdr:pic>
      <xdr:nvPicPr>
        <xdr:cNvPr id="147" name="Рисунок 146" descr="tr-129.jpg"/>
        <xdr:cNvPicPr>
          <a:picLocks noChangeAspect="1"/>
        </xdr:cNvPicPr>
      </xdr:nvPicPr>
      <xdr:blipFill>
        <a:blip xmlns:r="http://schemas.openxmlformats.org/officeDocument/2006/relationships" r:embed="rId134" cstate="print"/>
        <a:stretch>
          <a:fillRect/>
        </a:stretch>
      </xdr:blipFill>
      <xdr:spPr>
        <a:xfrm>
          <a:off x="11206" y="83495030"/>
          <a:ext cx="1190625" cy="571500"/>
        </a:xfrm>
        <a:prstGeom prst="rect">
          <a:avLst/>
        </a:prstGeom>
      </xdr:spPr>
    </xdr:pic>
    <xdr:clientData/>
  </xdr:twoCellAnchor>
  <xdr:twoCellAnchor editAs="oneCell">
    <xdr:from>
      <xdr:col>0</xdr:col>
      <xdr:colOff>11206</xdr:colOff>
      <xdr:row>325</xdr:row>
      <xdr:rowOff>22412</xdr:rowOff>
    </xdr:from>
    <xdr:to>
      <xdr:col>0</xdr:col>
      <xdr:colOff>1201831</xdr:colOff>
      <xdr:row>327</xdr:row>
      <xdr:rowOff>1017</xdr:rowOff>
    </xdr:to>
    <xdr:pic>
      <xdr:nvPicPr>
        <xdr:cNvPr id="148" name="Рисунок 147" descr="tr-130.jpg"/>
        <xdr:cNvPicPr>
          <a:picLocks noChangeAspect="1"/>
        </xdr:cNvPicPr>
      </xdr:nvPicPr>
      <xdr:blipFill>
        <a:blip xmlns:r="http://schemas.openxmlformats.org/officeDocument/2006/relationships" r:embed="rId135" cstate="print"/>
        <a:stretch>
          <a:fillRect/>
        </a:stretch>
      </xdr:blipFill>
      <xdr:spPr>
        <a:xfrm>
          <a:off x="11206" y="84088941"/>
          <a:ext cx="1190625" cy="571500"/>
        </a:xfrm>
        <a:prstGeom prst="rect">
          <a:avLst/>
        </a:prstGeom>
      </xdr:spPr>
    </xdr:pic>
    <xdr:clientData/>
  </xdr:twoCellAnchor>
  <xdr:twoCellAnchor editAs="oneCell">
    <xdr:from>
      <xdr:col>0</xdr:col>
      <xdr:colOff>11206</xdr:colOff>
      <xdr:row>327</xdr:row>
      <xdr:rowOff>22412</xdr:rowOff>
    </xdr:from>
    <xdr:to>
      <xdr:col>0</xdr:col>
      <xdr:colOff>1201831</xdr:colOff>
      <xdr:row>329</xdr:row>
      <xdr:rowOff>1669</xdr:rowOff>
    </xdr:to>
    <xdr:pic>
      <xdr:nvPicPr>
        <xdr:cNvPr id="149" name="Рисунок 148" descr="tr-131.jpg"/>
        <xdr:cNvPicPr>
          <a:picLocks noChangeAspect="1"/>
        </xdr:cNvPicPr>
      </xdr:nvPicPr>
      <xdr:blipFill>
        <a:blip xmlns:r="http://schemas.openxmlformats.org/officeDocument/2006/relationships" r:embed="rId136" cstate="print"/>
        <a:stretch>
          <a:fillRect/>
        </a:stretch>
      </xdr:blipFill>
      <xdr:spPr>
        <a:xfrm>
          <a:off x="11206" y="84682853"/>
          <a:ext cx="1190625" cy="571500"/>
        </a:xfrm>
        <a:prstGeom prst="rect">
          <a:avLst/>
        </a:prstGeom>
      </xdr:spPr>
    </xdr:pic>
    <xdr:clientData/>
  </xdr:twoCellAnchor>
  <xdr:twoCellAnchor editAs="oneCell">
    <xdr:from>
      <xdr:col>0</xdr:col>
      <xdr:colOff>11206</xdr:colOff>
      <xdr:row>329</xdr:row>
      <xdr:rowOff>22412</xdr:rowOff>
    </xdr:from>
    <xdr:to>
      <xdr:col>0</xdr:col>
      <xdr:colOff>1201831</xdr:colOff>
      <xdr:row>331</xdr:row>
      <xdr:rowOff>1</xdr:rowOff>
    </xdr:to>
    <xdr:pic>
      <xdr:nvPicPr>
        <xdr:cNvPr id="150" name="Рисунок 149" descr="tr-133.jpg"/>
        <xdr:cNvPicPr>
          <a:picLocks noChangeAspect="1"/>
        </xdr:cNvPicPr>
      </xdr:nvPicPr>
      <xdr:blipFill>
        <a:blip xmlns:r="http://schemas.openxmlformats.org/officeDocument/2006/relationships" r:embed="rId137" cstate="print"/>
        <a:stretch>
          <a:fillRect/>
        </a:stretch>
      </xdr:blipFill>
      <xdr:spPr>
        <a:xfrm>
          <a:off x="11206" y="85276765"/>
          <a:ext cx="1190625" cy="571500"/>
        </a:xfrm>
        <a:prstGeom prst="rect">
          <a:avLst/>
        </a:prstGeom>
      </xdr:spPr>
    </xdr:pic>
    <xdr:clientData/>
  </xdr:twoCellAnchor>
  <xdr:twoCellAnchor editAs="oneCell">
    <xdr:from>
      <xdr:col>0</xdr:col>
      <xdr:colOff>11206</xdr:colOff>
      <xdr:row>331</xdr:row>
      <xdr:rowOff>22412</xdr:rowOff>
    </xdr:from>
    <xdr:to>
      <xdr:col>0</xdr:col>
      <xdr:colOff>1201831</xdr:colOff>
      <xdr:row>333</xdr:row>
      <xdr:rowOff>3</xdr:rowOff>
    </xdr:to>
    <xdr:pic>
      <xdr:nvPicPr>
        <xdr:cNvPr id="151" name="Рисунок 150" descr="tr-401.jpg"/>
        <xdr:cNvPicPr>
          <a:picLocks noChangeAspect="1"/>
        </xdr:cNvPicPr>
      </xdr:nvPicPr>
      <xdr:blipFill>
        <a:blip xmlns:r="http://schemas.openxmlformats.org/officeDocument/2006/relationships" r:embed="rId138" cstate="print"/>
        <a:stretch>
          <a:fillRect/>
        </a:stretch>
      </xdr:blipFill>
      <xdr:spPr>
        <a:xfrm>
          <a:off x="11206" y="85870677"/>
          <a:ext cx="1190625" cy="571500"/>
        </a:xfrm>
        <a:prstGeom prst="rect">
          <a:avLst/>
        </a:prstGeom>
      </xdr:spPr>
    </xdr:pic>
    <xdr:clientData/>
  </xdr:twoCellAnchor>
  <xdr:twoCellAnchor editAs="oneCell">
    <xdr:from>
      <xdr:col>0</xdr:col>
      <xdr:colOff>11206</xdr:colOff>
      <xdr:row>333</xdr:row>
      <xdr:rowOff>22412</xdr:rowOff>
    </xdr:from>
    <xdr:to>
      <xdr:col>0</xdr:col>
      <xdr:colOff>1201831</xdr:colOff>
      <xdr:row>335</xdr:row>
      <xdr:rowOff>6061</xdr:rowOff>
    </xdr:to>
    <xdr:pic>
      <xdr:nvPicPr>
        <xdr:cNvPr id="152" name="Рисунок 151" descr="tr-402.jpg"/>
        <xdr:cNvPicPr>
          <a:picLocks noChangeAspect="1"/>
        </xdr:cNvPicPr>
      </xdr:nvPicPr>
      <xdr:blipFill>
        <a:blip xmlns:r="http://schemas.openxmlformats.org/officeDocument/2006/relationships" r:embed="rId139" cstate="print"/>
        <a:stretch>
          <a:fillRect/>
        </a:stretch>
      </xdr:blipFill>
      <xdr:spPr>
        <a:xfrm>
          <a:off x="11206" y="86464588"/>
          <a:ext cx="1190625" cy="571500"/>
        </a:xfrm>
        <a:prstGeom prst="rect">
          <a:avLst/>
        </a:prstGeom>
      </xdr:spPr>
    </xdr:pic>
    <xdr:clientData/>
  </xdr:twoCellAnchor>
  <xdr:twoCellAnchor editAs="oneCell">
    <xdr:from>
      <xdr:col>0</xdr:col>
      <xdr:colOff>11206</xdr:colOff>
      <xdr:row>337</xdr:row>
      <xdr:rowOff>22412</xdr:rowOff>
    </xdr:from>
    <xdr:to>
      <xdr:col>0</xdr:col>
      <xdr:colOff>1201831</xdr:colOff>
      <xdr:row>339</xdr:row>
      <xdr:rowOff>1</xdr:rowOff>
    </xdr:to>
    <xdr:pic>
      <xdr:nvPicPr>
        <xdr:cNvPr id="153" name="Рисунок 152" descr="tr-404.jpg"/>
        <xdr:cNvPicPr>
          <a:picLocks noChangeAspect="1"/>
        </xdr:cNvPicPr>
      </xdr:nvPicPr>
      <xdr:blipFill>
        <a:blip xmlns:r="http://schemas.openxmlformats.org/officeDocument/2006/relationships" r:embed="rId140" cstate="print"/>
        <a:stretch>
          <a:fillRect/>
        </a:stretch>
      </xdr:blipFill>
      <xdr:spPr>
        <a:xfrm>
          <a:off x="11206" y="87058500"/>
          <a:ext cx="1190625" cy="571500"/>
        </a:xfrm>
        <a:prstGeom prst="rect">
          <a:avLst/>
        </a:prstGeom>
      </xdr:spPr>
    </xdr:pic>
    <xdr:clientData/>
  </xdr:twoCellAnchor>
  <xdr:twoCellAnchor editAs="oneCell">
    <xdr:from>
      <xdr:col>0</xdr:col>
      <xdr:colOff>11206</xdr:colOff>
      <xdr:row>339</xdr:row>
      <xdr:rowOff>22412</xdr:rowOff>
    </xdr:from>
    <xdr:to>
      <xdr:col>0</xdr:col>
      <xdr:colOff>1201831</xdr:colOff>
      <xdr:row>341</xdr:row>
      <xdr:rowOff>1017</xdr:rowOff>
    </xdr:to>
    <xdr:pic>
      <xdr:nvPicPr>
        <xdr:cNvPr id="154" name="Рисунок 153" descr="tr-405.jpg"/>
        <xdr:cNvPicPr>
          <a:picLocks noChangeAspect="1"/>
        </xdr:cNvPicPr>
      </xdr:nvPicPr>
      <xdr:blipFill>
        <a:blip xmlns:r="http://schemas.openxmlformats.org/officeDocument/2006/relationships" r:embed="rId141" cstate="print"/>
        <a:stretch>
          <a:fillRect/>
        </a:stretch>
      </xdr:blipFill>
      <xdr:spPr>
        <a:xfrm>
          <a:off x="11206" y="87652412"/>
          <a:ext cx="1190625" cy="571500"/>
        </a:xfrm>
        <a:prstGeom prst="rect">
          <a:avLst/>
        </a:prstGeom>
      </xdr:spPr>
    </xdr:pic>
    <xdr:clientData/>
  </xdr:twoCellAnchor>
  <xdr:twoCellAnchor editAs="oneCell">
    <xdr:from>
      <xdr:col>0</xdr:col>
      <xdr:colOff>11206</xdr:colOff>
      <xdr:row>341</xdr:row>
      <xdr:rowOff>22412</xdr:rowOff>
    </xdr:from>
    <xdr:to>
      <xdr:col>0</xdr:col>
      <xdr:colOff>1201831</xdr:colOff>
      <xdr:row>343</xdr:row>
      <xdr:rowOff>1</xdr:rowOff>
    </xdr:to>
    <xdr:pic>
      <xdr:nvPicPr>
        <xdr:cNvPr id="155" name="Рисунок 154" descr="tr-406.jpg"/>
        <xdr:cNvPicPr>
          <a:picLocks noChangeAspect="1"/>
        </xdr:cNvPicPr>
      </xdr:nvPicPr>
      <xdr:blipFill>
        <a:blip xmlns:r="http://schemas.openxmlformats.org/officeDocument/2006/relationships" r:embed="rId142" cstate="print"/>
        <a:stretch>
          <a:fillRect/>
        </a:stretch>
      </xdr:blipFill>
      <xdr:spPr>
        <a:xfrm>
          <a:off x="11206" y="88246324"/>
          <a:ext cx="1190625" cy="571500"/>
        </a:xfrm>
        <a:prstGeom prst="rect">
          <a:avLst/>
        </a:prstGeom>
      </xdr:spPr>
    </xdr:pic>
    <xdr:clientData/>
  </xdr:twoCellAnchor>
  <xdr:twoCellAnchor editAs="oneCell">
    <xdr:from>
      <xdr:col>0</xdr:col>
      <xdr:colOff>11206</xdr:colOff>
      <xdr:row>345</xdr:row>
      <xdr:rowOff>22412</xdr:rowOff>
    </xdr:from>
    <xdr:to>
      <xdr:col>0</xdr:col>
      <xdr:colOff>1201831</xdr:colOff>
      <xdr:row>347</xdr:row>
      <xdr:rowOff>1</xdr:rowOff>
    </xdr:to>
    <xdr:pic>
      <xdr:nvPicPr>
        <xdr:cNvPr id="156" name="Рисунок 155" descr="tr-408.jpg"/>
        <xdr:cNvPicPr>
          <a:picLocks noChangeAspect="1"/>
        </xdr:cNvPicPr>
      </xdr:nvPicPr>
      <xdr:blipFill>
        <a:blip xmlns:r="http://schemas.openxmlformats.org/officeDocument/2006/relationships" r:embed="rId143" cstate="print"/>
        <a:stretch>
          <a:fillRect/>
        </a:stretch>
      </xdr:blipFill>
      <xdr:spPr>
        <a:xfrm>
          <a:off x="11206" y="88840236"/>
          <a:ext cx="1190625" cy="571500"/>
        </a:xfrm>
        <a:prstGeom prst="rect">
          <a:avLst/>
        </a:prstGeom>
      </xdr:spPr>
    </xdr:pic>
    <xdr:clientData/>
  </xdr:twoCellAnchor>
  <xdr:twoCellAnchor editAs="oneCell">
    <xdr:from>
      <xdr:col>0</xdr:col>
      <xdr:colOff>11206</xdr:colOff>
      <xdr:row>347</xdr:row>
      <xdr:rowOff>22412</xdr:rowOff>
    </xdr:from>
    <xdr:to>
      <xdr:col>0</xdr:col>
      <xdr:colOff>1201831</xdr:colOff>
      <xdr:row>349</xdr:row>
      <xdr:rowOff>1018</xdr:rowOff>
    </xdr:to>
    <xdr:pic>
      <xdr:nvPicPr>
        <xdr:cNvPr id="157" name="Рисунок 156" descr="tr-409.jpg"/>
        <xdr:cNvPicPr>
          <a:picLocks noChangeAspect="1"/>
        </xdr:cNvPicPr>
      </xdr:nvPicPr>
      <xdr:blipFill>
        <a:blip xmlns:r="http://schemas.openxmlformats.org/officeDocument/2006/relationships" r:embed="rId144" cstate="print"/>
        <a:stretch>
          <a:fillRect/>
        </a:stretch>
      </xdr:blipFill>
      <xdr:spPr>
        <a:xfrm>
          <a:off x="11206" y="89434147"/>
          <a:ext cx="1190625" cy="571500"/>
        </a:xfrm>
        <a:prstGeom prst="rect">
          <a:avLst/>
        </a:prstGeom>
      </xdr:spPr>
    </xdr:pic>
    <xdr:clientData/>
  </xdr:twoCellAnchor>
  <xdr:twoCellAnchor editAs="oneCell">
    <xdr:from>
      <xdr:col>0</xdr:col>
      <xdr:colOff>11206</xdr:colOff>
      <xdr:row>349</xdr:row>
      <xdr:rowOff>22412</xdr:rowOff>
    </xdr:from>
    <xdr:to>
      <xdr:col>0</xdr:col>
      <xdr:colOff>1201831</xdr:colOff>
      <xdr:row>351</xdr:row>
      <xdr:rowOff>3</xdr:rowOff>
    </xdr:to>
    <xdr:pic>
      <xdr:nvPicPr>
        <xdr:cNvPr id="158" name="Рисунок 157" descr="tr-410.jpg"/>
        <xdr:cNvPicPr>
          <a:picLocks noChangeAspect="1"/>
        </xdr:cNvPicPr>
      </xdr:nvPicPr>
      <xdr:blipFill>
        <a:blip xmlns:r="http://schemas.openxmlformats.org/officeDocument/2006/relationships" r:embed="rId145" cstate="print"/>
        <a:stretch>
          <a:fillRect/>
        </a:stretch>
      </xdr:blipFill>
      <xdr:spPr>
        <a:xfrm>
          <a:off x="11206" y="90028059"/>
          <a:ext cx="1190625" cy="571500"/>
        </a:xfrm>
        <a:prstGeom prst="rect">
          <a:avLst/>
        </a:prstGeom>
      </xdr:spPr>
    </xdr:pic>
    <xdr:clientData/>
  </xdr:twoCellAnchor>
  <xdr:twoCellAnchor editAs="oneCell">
    <xdr:from>
      <xdr:col>0</xdr:col>
      <xdr:colOff>11206</xdr:colOff>
      <xdr:row>355</xdr:row>
      <xdr:rowOff>22412</xdr:rowOff>
    </xdr:from>
    <xdr:to>
      <xdr:col>0</xdr:col>
      <xdr:colOff>1201831</xdr:colOff>
      <xdr:row>357</xdr:row>
      <xdr:rowOff>1</xdr:rowOff>
    </xdr:to>
    <xdr:pic>
      <xdr:nvPicPr>
        <xdr:cNvPr id="159" name="Рисунок 158" descr="tr-618.jpg"/>
        <xdr:cNvPicPr>
          <a:picLocks noChangeAspect="1"/>
        </xdr:cNvPicPr>
      </xdr:nvPicPr>
      <xdr:blipFill>
        <a:blip xmlns:r="http://schemas.openxmlformats.org/officeDocument/2006/relationships" r:embed="rId146" cstate="print"/>
        <a:stretch>
          <a:fillRect/>
        </a:stretch>
      </xdr:blipFill>
      <xdr:spPr>
        <a:xfrm>
          <a:off x="11206" y="90621971"/>
          <a:ext cx="1190625" cy="571500"/>
        </a:xfrm>
        <a:prstGeom prst="rect">
          <a:avLst/>
        </a:prstGeom>
      </xdr:spPr>
    </xdr:pic>
    <xdr:clientData/>
  </xdr:twoCellAnchor>
  <xdr:twoCellAnchor editAs="oneCell">
    <xdr:from>
      <xdr:col>0</xdr:col>
      <xdr:colOff>11206</xdr:colOff>
      <xdr:row>357</xdr:row>
      <xdr:rowOff>22412</xdr:rowOff>
    </xdr:from>
    <xdr:to>
      <xdr:col>0</xdr:col>
      <xdr:colOff>1201831</xdr:colOff>
      <xdr:row>359</xdr:row>
      <xdr:rowOff>3</xdr:rowOff>
    </xdr:to>
    <xdr:pic>
      <xdr:nvPicPr>
        <xdr:cNvPr id="160" name="Рисунок 159" descr="tr-762.jpg"/>
        <xdr:cNvPicPr>
          <a:picLocks noChangeAspect="1"/>
        </xdr:cNvPicPr>
      </xdr:nvPicPr>
      <xdr:blipFill>
        <a:blip xmlns:r="http://schemas.openxmlformats.org/officeDocument/2006/relationships" r:embed="rId147" cstate="print"/>
        <a:stretch>
          <a:fillRect/>
        </a:stretch>
      </xdr:blipFill>
      <xdr:spPr>
        <a:xfrm>
          <a:off x="11206" y="91215883"/>
          <a:ext cx="1190625" cy="571500"/>
        </a:xfrm>
        <a:prstGeom prst="rect">
          <a:avLst/>
        </a:prstGeom>
      </xdr:spPr>
    </xdr:pic>
    <xdr:clientData/>
  </xdr:twoCellAnchor>
  <xdr:twoCellAnchor editAs="oneCell">
    <xdr:from>
      <xdr:col>0</xdr:col>
      <xdr:colOff>11206</xdr:colOff>
      <xdr:row>359</xdr:row>
      <xdr:rowOff>22412</xdr:rowOff>
    </xdr:from>
    <xdr:to>
      <xdr:col>0</xdr:col>
      <xdr:colOff>1201831</xdr:colOff>
      <xdr:row>361</xdr:row>
      <xdr:rowOff>1016</xdr:rowOff>
    </xdr:to>
    <xdr:pic>
      <xdr:nvPicPr>
        <xdr:cNvPr id="161" name="Рисунок 160" descr="tr-763.jpg"/>
        <xdr:cNvPicPr>
          <a:picLocks noChangeAspect="1"/>
        </xdr:cNvPicPr>
      </xdr:nvPicPr>
      <xdr:blipFill>
        <a:blip xmlns:r="http://schemas.openxmlformats.org/officeDocument/2006/relationships" r:embed="rId148" cstate="print"/>
        <a:stretch>
          <a:fillRect/>
        </a:stretch>
      </xdr:blipFill>
      <xdr:spPr>
        <a:xfrm>
          <a:off x="11206" y="91809794"/>
          <a:ext cx="1190625" cy="571500"/>
        </a:xfrm>
        <a:prstGeom prst="rect">
          <a:avLst/>
        </a:prstGeom>
      </xdr:spPr>
    </xdr:pic>
    <xdr:clientData/>
  </xdr:twoCellAnchor>
  <xdr:twoCellAnchor editAs="oneCell">
    <xdr:from>
      <xdr:col>0</xdr:col>
      <xdr:colOff>11206</xdr:colOff>
      <xdr:row>361</xdr:row>
      <xdr:rowOff>22412</xdr:rowOff>
    </xdr:from>
    <xdr:to>
      <xdr:col>0</xdr:col>
      <xdr:colOff>1201831</xdr:colOff>
      <xdr:row>363</xdr:row>
      <xdr:rowOff>1670</xdr:rowOff>
    </xdr:to>
    <xdr:pic>
      <xdr:nvPicPr>
        <xdr:cNvPr id="162" name="Рисунок 161" descr="tr-764.jpg"/>
        <xdr:cNvPicPr>
          <a:picLocks noChangeAspect="1"/>
        </xdr:cNvPicPr>
      </xdr:nvPicPr>
      <xdr:blipFill>
        <a:blip xmlns:r="http://schemas.openxmlformats.org/officeDocument/2006/relationships" r:embed="rId149" cstate="print"/>
        <a:stretch>
          <a:fillRect/>
        </a:stretch>
      </xdr:blipFill>
      <xdr:spPr>
        <a:xfrm>
          <a:off x="11206" y="92403706"/>
          <a:ext cx="1190625" cy="571500"/>
        </a:xfrm>
        <a:prstGeom prst="rect">
          <a:avLst/>
        </a:prstGeom>
      </xdr:spPr>
    </xdr:pic>
    <xdr:clientData/>
  </xdr:twoCellAnchor>
  <xdr:twoCellAnchor editAs="oneCell">
    <xdr:from>
      <xdr:col>0</xdr:col>
      <xdr:colOff>11206</xdr:colOff>
      <xdr:row>363</xdr:row>
      <xdr:rowOff>22412</xdr:rowOff>
    </xdr:from>
    <xdr:to>
      <xdr:col>0</xdr:col>
      <xdr:colOff>1201831</xdr:colOff>
      <xdr:row>365</xdr:row>
      <xdr:rowOff>3</xdr:rowOff>
    </xdr:to>
    <xdr:pic>
      <xdr:nvPicPr>
        <xdr:cNvPr id="163" name="Рисунок 162" descr="tr-765.jpg"/>
        <xdr:cNvPicPr>
          <a:picLocks noChangeAspect="1"/>
        </xdr:cNvPicPr>
      </xdr:nvPicPr>
      <xdr:blipFill>
        <a:blip xmlns:r="http://schemas.openxmlformats.org/officeDocument/2006/relationships" r:embed="rId150" cstate="print"/>
        <a:stretch>
          <a:fillRect/>
        </a:stretch>
      </xdr:blipFill>
      <xdr:spPr>
        <a:xfrm>
          <a:off x="11206" y="92997618"/>
          <a:ext cx="1190625" cy="571500"/>
        </a:xfrm>
        <a:prstGeom prst="rect">
          <a:avLst/>
        </a:prstGeom>
      </xdr:spPr>
    </xdr:pic>
    <xdr:clientData/>
  </xdr:twoCellAnchor>
  <xdr:twoCellAnchor editAs="oneCell">
    <xdr:from>
      <xdr:col>0</xdr:col>
      <xdr:colOff>11206</xdr:colOff>
      <xdr:row>365</xdr:row>
      <xdr:rowOff>22412</xdr:rowOff>
    </xdr:from>
    <xdr:to>
      <xdr:col>0</xdr:col>
      <xdr:colOff>1201831</xdr:colOff>
      <xdr:row>367</xdr:row>
      <xdr:rowOff>1017</xdr:rowOff>
    </xdr:to>
    <xdr:pic>
      <xdr:nvPicPr>
        <xdr:cNvPr id="164" name="Рисунок 163" descr="tr-766.jpg"/>
        <xdr:cNvPicPr>
          <a:picLocks noChangeAspect="1"/>
        </xdr:cNvPicPr>
      </xdr:nvPicPr>
      <xdr:blipFill>
        <a:blip xmlns:r="http://schemas.openxmlformats.org/officeDocument/2006/relationships" r:embed="rId151" cstate="print"/>
        <a:stretch>
          <a:fillRect/>
        </a:stretch>
      </xdr:blipFill>
      <xdr:spPr>
        <a:xfrm>
          <a:off x="11206" y="93591530"/>
          <a:ext cx="1190625" cy="571500"/>
        </a:xfrm>
        <a:prstGeom prst="rect">
          <a:avLst/>
        </a:prstGeom>
      </xdr:spPr>
    </xdr:pic>
    <xdr:clientData/>
  </xdr:twoCellAnchor>
  <xdr:twoCellAnchor editAs="oneCell">
    <xdr:from>
      <xdr:col>0</xdr:col>
      <xdr:colOff>11206</xdr:colOff>
      <xdr:row>369</xdr:row>
      <xdr:rowOff>22412</xdr:rowOff>
    </xdr:from>
    <xdr:to>
      <xdr:col>0</xdr:col>
      <xdr:colOff>1201831</xdr:colOff>
      <xdr:row>371</xdr:row>
      <xdr:rowOff>1017</xdr:rowOff>
    </xdr:to>
    <xdr:pic>
      <xdr:nvPicPr>
        <xdr:cNvPr id="165" name="Рисунок 164" descr="tr-767.jpg"/>
        <xdr:cNvPicPr>
          <a:picLocks noChangeAspect="1"/>
        </xdr:cNvPicPr>
      </xdr:nvPicPr>
      <xdr:blipFill>
        <a:blip xmlns:r="http://schemas.openxmlformats.org/officeDocument/2006/relationships" r:embed="rId152" cstate="print"/>
        <a:stretch>
          <a:fillRect/>
        </a:stretch>
      </xdr:blipFill>
      <xdr:spPr>
        <a:xfrm>
          <a:off x="11206" y="94185441"/>
          <a:ext cx="1190625" cy="571500"/>
        </a:xfrm>
        <a:prstGeom prst="rect">
          <a:avLst/>
        </a:prstGeom>
      </xdr:spPr>
    </xdr:pic>
    <xdr:clientData/>
  </xdr:twoCellAnchor>
  <xdr:twoCellAnchor editAs="oneCell">
    <xdr:from>
      <xdr:col>0</xdr:col>
      <xdr:colOff>11206</xdr:colOff>
      <xdr:row>371</xdr:row>
      <xdr:rowOff>22412</xdr:rowOff>
    </xdr:from>
    <xdr:to>
      <xdr:col>0</xdr:col>
      <xdr:colOff>1201831</xdr:colOff>
      <xdr:row>373</xdr:row>
      <xdr:rowOff>2</xdr:rowOff>
    </xdr:to>
    <xdr:pic>
      <xdr:nvPicPr>
        <xdr:cNvPr id="166" name="Рисунок 165" descr="tr-1200.jpg"/>
        <xdr:cNvPicPr>
          <a:picLocks noChangeAspect="1"/>
        </xdr:cNvPicPr>
      </xdr:nvPicPr>
      <xdr:blipFill>
        <a:blip xmlns:r="http://schemas.openxmlformats.org/officeDocument/2006/relationships" r:embed="rId153" cstate="print"/>
        <a:stretch>
          <a:fillRect/>
        </a:stretch>
      </xdr:blipFill>
      <xdr:spPr>
        <a:xfrm>
          <a:off x="11206" y="94779353"/>
          <a:ext cx="1190625" cy="571500"/>
        </a:xfrm>
        <a:prstGeom prst="rect">
          <a:avLst/>
        </a:prstGeom>
      </xdr:spPr>
    </xdr:pic>
    <xdr:clientData/>
  </xdr:twoCellAnchor>
  <xdr:twoCellAnchor editAs="oneCell">
    <xdr:from>
      <xdr:col>0</xdr:col>
      <xdr:colOff>11206</xdr:colOff>
      <xdr:row>373</xdr:row>
      <xdr:rowOff>22412</xdr:rowOff>
    </xdr:from>
    <xdr:to>
      <xdr:col>0</xdr:col>
      <xdr:colOff>1201831</xdr:colOff>
      <xdr:row>375</xdr:row>
      <xdr:rowOff>6062</xdr:rowOff>
    </xdr:to>
    <xdr:pic>
      <xdr:nvPicPr>
        <xdr:cNvPr id="167" name="Рисунок 166" descr="tr-1201.jpg"/>
        <xdr:cNvPicPr>
          <a:picLocks noChangeAspect="1"/>
        </xdr:cNvPicPr>
      </xdr:nvPicPr>
      <xdr:blipFill>
        <a:blip xmlns:r="http://schemas.openxmlformats.org/officeDocument/2006/relationships" r:embed="rId154" cstate="print"/>
        <a:stretch>
          <a:fillRect/>
        </a:stretch>
      </xdr:blipFill>
      <xdr:spPr>
        <a:xfrm>
          <a:off x="11206" y="95373265"/>
          <a:ext cx="1190625" cy="571500"/>
        </a:xfrm>
        <a:prstGeom prst="rect">
          <a:avLst/>
        </a:prstGeom>
      </xdr:spPr>
    </xdr:pic>
    <xdr:clientData/>
  </xdr:twoCellAnchor>
  <xdr:twoCellAnchor editAs="oneCell">
    <xdr:from>
      <xdr:col>0</xdr:col>
      <xdr:colOff>11206</xdr:colOff>
      <xdr:row>375</xdr:row>
      <xdr:rowOff>22412</xdr:rowOff>
    </xdr:from>
    <xdr:to>
      <xdr:col>0</xdr:col>
      <xdr:colOff>1201831</xdr:colOff>
      <xdr:row>377</xdr:row>
      <xdr:rowOff>1</xdr:rowOff>
    </xdr:to>
    <xdr:pic>
      <xdr:nvPicPr>
        <xdr:cNvPr id="168" name="Рисунок 167" descr="tr-1202.jpg"/>
        <xdr:cNvPicPr>
          <a:picLocks noChangeAspect="1"/>
        </xdr:cNvPicPr>
      </xdr:nvPicPr>
      <xdr:blipFill>
        <a:blip xmlns:r="http://schemas.openxmlformats.org/officeDocument/2006/relationships" r:embed="rId155" cstate="print"/>
        <a:stretch>
          <a:fillRect/>
        </a:stretch>
      </xdr:blipFill>
      <xdr:spPr>
        <a:xfrm>
          <a:off x="11206" y="95967177"/>
          <a:ext cx="1190625" cy="571500"/>
        </a:xfrm>
        <a:prstGeom prst="rect">
          <a:avLst/>
        </a:prstGeom>
      </xdr:spPr>
    </xdr:pic>
    <xdr:clientData/>
  </xdr:twoCellAnchor>
  <xdr:twoCellAnchor editAs="oneCell">
    <xdr:from>
      <xdr:col>0</xdr:col>
      <xdr:colOff>11206</xdr:colOff>
      <xdr:row>377</xdr:row>
      <xdr:rowOff>22412</xdr:rowOff>
    </xdr:from>
    <xdr:to>
      <xdr:col>0</xdr:col>
      <xdr:colOff>1201831</xdr:colOff>
      <xdr:row>379</xdr:row>
      <xdr:rowOff>6058</xdr:rowOff>
    </xdr:to>
    <xdr:pic>
      <xdr:nvPicPr>
        <xdr:cNvPr id="169" name="Рисунок 168" descr="tr-1203.jpg"/>
        <xdr:cNvPicPr>
          <a:picLocks noChangeAspect="1"/>
        </xdr:cNvPicPr>
      </xdr:nvPicPr>
      <xdr:blipFill>
        <a:blip xmlns:r="http://schemas.openxmlformats.org/officeDocument/2006/relationships" r:embed="rId156" cstate="print"/>
        <a:stretch>
          <a:fillRect/>
        </a:stretch>
      </xdr:blipFill>
      <xdr:spPr>
        <a:xfrm>
          <a:off x="11206" y="96561088"/>
          <a:ext cx="1190625" cy="571500"/>
        </a:xfrm>
        <a:prstGeom prst="rect">
          <a:avLst/>
        </a:prstGeom>
      </xdr:spPr>
    </xdr:pic>
    <xdr:clientData/>
  </xdr:twoCellAnchor>
  <xdr:twoCellAnchor editAs="oneCell">
    <xdr:from>
      <xdr:col>0</xdr:col>
      <xdr:colOff>11206</xdr:colOff>
      <xdr:row>379</xdr:row>
      <xdr:rowOff>22412</xdr:rowOff>
    </xdr:from>
    <xdr:to>
      <xdr:col>0</xdr:col>
      <xdr:colOff>1201831</xdr:colOff>
      <xdr:row>381</xdr:row>
      <xdr:rowOff>3</xdr:rowOff>
    </xdr:to>
    <xdr:pic>
      <xdr:nvPicPr>
        <xdr:cNvPr id="170" name="Рисунок 169" descr="tr-1204.jpg"/>
        <xdr:cNvPicPr>
          <a:picLocks noChangeAspect="1"/>
        </xdr:cNvPicPr>
      </xdr:nvPicPr>
      <xdr:blipFill>
        <a:blip xmlns:r="http://schemas.openxmlformats.org/officeDocument/2006/relationships" r:embed="rId157" cstate="print"/>
        <a:stretch>
          <a:fillRect/>
        </a:stretch>
      </xdr:blipFill>
      <xdr:spPr>
        <a:xfrm>
          <a:off x="11206" y="97155000"/>
          <a:ext cx="1190625" cy="571500"/>
        </a:xfrm>
        <a:prstGeom prst="rect">
          <a:avLst/>
        </a:prstGeom>
      </xdr:spPr>
    </xdr:pic>
    <xdr:clientData/>
  </xdr:twoCellAnchor>
  <xdr:twoCellAnchor editAs="oneCell">
    <xdr:from>
      <xdr:col>0</xdr:col>
      <xdr:colOff>11206</xdr:colOff>
      <xdr:row>381</xdr:row>
      <xdr:rowOff>22412</xdr:rowOff>
    </xdr:from>
    <xdr:to>
      <xdr:col>0</xdr:col>
      <xdr:colOff>1201831</xdr:colOff>
      <xdr:row>383</xdr:row>
      <xdr:rowOff>1017</xdr:rowOff>
    </xdr:to>
    <xdr:pic>
      <xdr:nvPicPr>
        <xdr:cNvPr id="171" name="Рисунок 170" descr="tr-1205.jpg"/>
        <xdr:cNvPicPr>
          <a:picLocks noChangeAspect="1"/>
        </xdr:cNvPicPr>
      </xdr:nvPicPr>
      <xdr:blipFill>
        <a:blip xmlns:r="http://schemas.openxmlformats.org/officeDocument/2006/relationships" r:embed="rId158" cstate="print"/>
        <a:stretch>
          <a:fillRect/>
        </a:stretch>
      </xdr:blipFill>
      <xdr:spPr>
        <a:xfrm>
          <a:off x="11206" y="97748912"/>
          <a:ext cx="1190625" cy="571500"/>
        </a:xfrm>
        <a:prstGeom prst="rect">
          <a:avLst/>
        </a:prstGeom>
      </xdr:spPr>
    </xdr:pic>
    <xdr:clientData/>
  </xdr:twoCellAnchor>
  <xdr:twoCellAnchor editAs="oneCell">
    <xdr:from>
      <xdr:col>0</xdr:col>
      <xdr:colOff>11206</xdr:colOff>
      <xdr:row>383</xdr:row>
      <xdr:rowOff>22412</xdr:rowOff>
    </xdr:from>
    <xdr:to>
      <xdr:col>0</xdr:col>
      <xdr:colOff>1201831</xdr:colOff>
      <xdr:row>385</xdr:row>
      <xdr:rowOff>2</xdr:rowOff>
    </xdr:to>
    <xdr:pic>
      <xdr:nvPicPr>
        <xdr:cNvPr id="172" name="Рисунок 171" descr="tr-1206.jpg"/>
        <xdr:cNvPicPr>
          <a:picLocks noChangeAspect="1"/>
        </xdr:cNvPicPr>
      </xdr:nvPicPr>
      <xdr:blipFill>
        <a:blip xmlns:r="http://schemas.openxmlformats.org/officeDocument/2006/relationships" r:embed="rId159" cstate="print"/>
        <a:stretch>
          <a:fillRect/>
        </a:stretch>
      </xdr:blipFill>
      <xdr:spPr>
        <a:xfrm>
          <a:off x="11206" y="98342824"/>
          <a:ext cx="1190625" cy="571500"/>
        </a:xfrm>
        <a:prstGeom prst="rect">
          <a:avLst/>
        </a:prstGeom>
      </xdr:spPr>
    </xdr:pic>
    <xdr:clientData/>
  </xdr:twoCellAnchor>
  <xdr:twoCellAnchor editAs="oneCell">
    <xdr:from>
      <xdr:col>0</xdr:col>
      <xdr:colOff>11206</xdr:colOff>
      <xdr:row>385</xdr:row>
      <xdr:rowOff>22412</xdr:rowOff>
    </xdr:from>
    <xdr:to>
      <xdr:col>0</xdr:col>
      <xdr:colOff>1201831</xdr:colOff>
      <xdr:row>387</xdr:row>
      <xdr:rowOff>1016</xdr:rowOff>
    </xdr:to>
    <xdr:pic>
      <xdr:nvPicPr>
        <xdr:cNvPr id="173" name="Рисунок 172" descr="tr-1207.jpg"/>
        <xdr:cNvPicPr>
          <a:picLocks noChangeAspect="1"/>
        </xdr:cNvPicPr>
      </xdr:nvPicPr>
      <xdr:blipFill>
        <a:blip xmlns:r="http://schemas.openxmlformats.org/officeDocument/2006/relationships" r:embed="rId160" cstate="print"/>
        <a:stretch>
          <a:fillRect/>
        </a:stretch>
      </xdr:blipFill>
      <xdr:spPr>
        <a:xfrm>
          <a:off x="11206" y="98936736"/>
          <a:ext cx="1190625" cy="571500"/>
        </a:xfrm>
        <a:prstGeom prst="rect">
          <a:avLst/>
        </a:prstGeom>
      </xdr:spPr>
    </xdr:pic>
    <xdr:clientData/>
  </xdr:twoCellAnchor>
  <xdr:twoCellAnchor editAs="oneCell">
    <xdr:from>
      <xdr:col>0</xdr:col>
      <xdr:colOff>11206</xdr:colOff>
      <xdr:row>387</xdr:row>
      <xdr:rowOff>22412</xdr:rowOff>
    </xdr:from>
    <xdr:to>
      <xdr:col>0</xdr:col>
      <xdr:colOff>1201831</xdr:colOff>
      <xdr:row>389</xdr:row>
      <xdr:rowOff>2</xdr:rowOff>
    </xdr:to>
    <xdr:pic>
      <xdr:nvPicPr>
        <xdr:cNvPr id="174" name="Рисунок 173" descr="tr-1208.jpg"/>
        <xdr:cNvPicPr>
          <a:picLocks noChangeAspect="1"/>
        </xdr:cNvPicPr>
      </xdr:nvPicPr>
      <xdr:blipFill>
        <a:blip xmlns:r="http://schemas.openxmlformats.org/officeDocument/2006/relationships" r:embed="rId161" cstate="print"/>
        <a:stretch>
          <a:fillRect/>
        </a:stretch>
      </xdr:blipFill>
      <xdr:spPr>
        <a:xfrm>
          <a:off x="11206" y="99530647"/>
          <a:ext cx="1190625" cy="571500"/>
        </a:xfrm>
        <a:prstGeom prst="rect">
          <a:avLst/>
        </a:prstGeom>
      </xdr:spPr>
    </xdr:pic>
    <xdr:clientData/>
  </xdr:twoCellAnchor>
  <xdr:twoCellAnchor editAs="oneCell">
    <xdr:from>
      <xdr:col>0</xdr:col>
      <xdr:colOff>11206</xdr:colOff>
      <xdr:row>389</xdr:row>
      <xdr:rowOff>22412</xdr:rowOff>
    </xdr:from>
    <xdr:to>
      <xdr:col>0</xdr:col>
      <xdr:colOff>1201831</xdr:colOff>
      <xdr:row>391</xdr:row>
      <xdr:rowOff>1</xdr:rowOff>
    </xdr:to>
    <xdr:pic>
      <xdr:nvPicPr>
        <xdr:cNvPr id="175" name="Рисунок 174" descr="tr-1209.jpg"/>
        <xdr:cNvPicPr>
          <a:picLocks noChangeAspect="1"/>
        </xdr:cNvPicPr>
      </xdr:nvPicPr>
      <xdr:blipFill>
        <a:blip xmlns:r="http://schemas.openxmlformats.org/officeDocument/2006/relationships" r:embed="rId162" cstate="print"/>
        <a:stretch>
          <a:fillRect/>
        </a:stretch>
      </xdr:blipFill>
      <xdr:spPr>
        <a:xfrm>
          <a:off x="11206" y="100124559"/>
          <a:ext cx="1190625" cy="571500"/>
        </a:xfrm>
        <a:prstGeom prst="rect">
          <a:avLst/>
        </a:prstGeom>
      </xdr:spPr>
    </xdr:pic>
    <xdr:clientData/>
  </xdr:twoCellAnchor>
  <xdr:twoCellAnchor editAs="oneCell">
    <xdr:from>
      <xdr:col>0</xdr:col>
      <xdr:colOff>11206</xdr:colOff>
      <xdr:row>395</xdr:row>
      <xdr:rowOff>22412</xdr:rowOff>
    </xdr:from>
    <xdr:to>
      <xdr:col>0</xdr:col>
      <xdr:colOff>1201831</xdr:colOff>
      <xdr:row>397</xdr:row>
      <xdr:rowOff>1671</xdr:rowOff>
    </xdr:to>
    <xdr:pic>
      <xdr:nvPicPr>
        <xdr:cNvPr id="176" name="Рисунок 175" descr="tr-46L.jpg"/>
        <xdr:cNvPicPr>
          <a:picLocks noChangeAspect="1"/>
        </xdr:cNvPicPr>
      </xdr:nvPicPr>
      <xdr:blipFill>
        <a:blip xmlns:r="http://schemas.openxmlformats.org/officeDocument/2006/relationships" r:embed="rId163" cstate="print"/>
        <a:stretch>
          <a:fillRect/>
        </a:stretch>
      </xdr:blipFill>
      <xdr:spPr>
        <a:xfrm>
          <a:off x="11206" y="100718471"/>
          <a:ext cx="1190625" cy="571500"/>
        </a:xfrm>
        <a:prstGeom prst="rect">
          <a:avLst/>
        </a:prstGeom>
      </xdr:spPr>
    </xdr:pic>
    <xdr:clientData/>
  </xdr:twoCellAnchor>
  <xdr:twoCellAnchor editAs="oneCell">
    <xdr:from>
      <xdr:col>0</xdr:col>
      <xdr:colOff>10583</xdr:colOff>
      <xdr:row>404</xdr:row>
      <xdr:rowOff>21166</xdr:rowOff>
    </xdr:from>
    <xdr:to>
      <xdr:col>0</xdr:col>
      <xdr:colOff>1201208</xdr:colOff>
      <xdr:row>406</xdr:row>
      <xdr:rowOff>1866</xdr:rowOff>
    </xdr:to>
    <xdr:pic>
      <xdr:nvPicPr>
        <xdr:cNvPr id="178" name="Рисунок 177" descr="tr-22.jpg"/>
        <xdr:cNvPicPr>
          <a:picLocks noChangeAspect="1"/>
        </xdr:cNvPicPr>
      </xdr:nvPicPr>
      <xdr:blipFill>
        <a:blip xmlns:r="http://schemas.openxmlformats.org/officeDocument/2006/relationships" r:embed="rId164" cstate="print"/>
        <a:stretch>
          <a:fillRect/>
        </a:stretch>
      </xdr:blipFill>
      <xdr:spPr>
        <a:xfrm>
          <a:off x="10583" y="102700666"/>
          <a:ext cx="1190625" cy="571500"/>
        </a:xfrm>
        <a:prstGeom prst="rect">
          <a:avLst/>
        </a:prstGeom>
      </xdr:spPr>
    </xdr:pic>
    <xdr:clientData/>
  </xdr:twoCellAnchor>
  <xdr:twoCellAnchor editAs="oneCell">
    <xdr:from>
      <xdr:col>0</xdr:col>
      <xdr:colOff>10583</xdr:colOff>
      <xdr:row>406</xdr:row>
      <xdr:rowOff>21166</xdr:rowOff>
    </xdr:from>
    <xdr:to>
      <xdr:col>0</xdr:col>
      <xdr:colOff>1201208</xdr:colOff>
      <xdr:row>408</xdr:row>
      <xdr:rowOff>2</xdr:rowOff>
    </xdr:to>
    <xdr:pic>
      <xdr:nvPicPr>
        <xdr:cNvPr id="179" name="Рисунок 178" descr="tr-22F.jpg"/>
        <xdr:cNvPicPr>
          <a:picLocks noChangeAspect="1"/>
        </xdr:cNvPicPr>
      </xdr:nvPicPr>
      <xdr:blipFill>
        <a:blip xmlns:r="http://schemas.openxmlformats.org/officeDocument/2006/relationships" r:embed="rId165" cstate="print"/>
        <a:stretch>
          <a:fillRect/>
        </a:stretch>
      </xdr:blipFill>
      <xdr:spPr>
        <a:xfrm>
          <a:off x="10583" y="103293333"/>
          <a:ext cx="1190625" cy="571500"/>
        </a:xfrm>
        <a:prstGeom prst="rect">
          <a:avLst/>
        </a:prstGeom>
      </xdr:spPr>
    </xdr:pic>
    <xdr:clientData/>
  </xdr:twoCellAnchor>
  <xdr:twoCellAnchor editAs="oneCell">
    <xdr:from>
      <xdr:col>0</xdr:col>
      <xdr:colOff>10583</xdr:colOff>
      <xdr:row>408</xdr:row>
      <xdr:rowOff>21166</xdr:rowOff>
    </xdr:from>
    <xdr:to>
      <xdr:col>0</xdr:col>
      <xdr:colOff>1201208</xdr:colOff>
      <xdr:row>410</xdr:row>
      <xdr:rowOff>1866</xdr:rowOff>
    </xdr:to>
    <xdr:pic>
      <xdr:nvPicPr>
        <xdr:cNvPr id="180" name="Рисунок 179" descr="tr-22C.jpg"/>
        <xdr:cNvPicPr>
          <a:picLocks noChangeAspect="1"/>
        </xdr:cNvPicPr>
      </xdr:nvPicPr>
      <xdr:blipFill>
        <a:blip xmlns:r="http://schemas.openxmlformats.org/officeDocument/2006/relationships" r:embed="rId166" cstate="print"/>
        <a:stretch>
          <a:fillRect/>
        </a:stretch>
      </xdr:blipFill>
      <xdr:spPr>
        <a:xfrm>
          <a:off x="10583" y="103885999"/>
          <a:ext cx="1190625" cy="571500"/>
        </a:xfrm>
        <a:prstGeom prst="rect">
          <a:avLst/>
        </a:prstGeom>
      </xdr:spPr>
    </xdr:pic>
    <xdr:clientData/>
  </xdr:twoCellAnchor>
  <xdr:twoCellAnchor editAs="oneCell">
    <xdr:from>
      <xdr:col>0</xdr:col>
      <xdr:colOff>10583</xdr:colOff>
      <xdr:row>410</xdr:row>
      <xdr:rowOff>21166</xdr:rowOff>
    </xdr:from>
    <xdr:to>
      <xdr:col>0</xdr:col>
      <xdr:colOff>1201208</xdr:colOff>
      <xdr:row>412</xdr:row>
      <xdr:rowOff>1866</xdr:rowOff>
    </xdr:to>
    <xdr:pic>
      <xdr:nvPicPr>
        <xdr:cNvPr id="181" name="Рисунок 180" descr="tr-23.jpg"/>
        <xdr:cNvPicPr>
          <a:picLocks noChangeAspect="1"/>
        </xdr:cNvPicPr>
      </xdr:nvPicPr>
      <xdr:blipFill>
        <a:blip xmlns:r="http://schemas.openxmlformats.org/officeDocument/2006/relationships" r:embed="rId167" cstate="print"/>
        <a:stretch>
          <a:fillRect/>
        </a:stretch>
      </xdr:blipFill>
      <xdr:spPr>
        <a:xfrm>
          <a:off x="10583" y="104478666"/>
          <a:ext cx="1190625" cy="571500"/>
        </a:xfrm>
        <a:prstGeom prst="rect">
          <a:avLst/>
        </a:prstGeom>
      </xdr:spPr>
    </xdr:pic>
    <xdr:clientData/>
  </xdr:twoCellAnchor>
  <xdr:twoCellAnchor editAs="oneCell">
    <xdr:from>
      <xdr:col>0</xdr:col>
      <xdr:colOff>10583</xdr:colOff>
      <xdr:row>412</xdr:row>
      <xdr:rowOff>21166</xdr:rowOff>
    </xdr:from>
    <xdr:to>
      <xdr:col>0</xdr:col>
      <xdr:colOff>1201208</xdr:colOff>
      <xdr:row>414</xdr:row>
      <xdr:rowOff>6062</xdr:rowOff>
    </xdr:to>
    <xdr:pic>
      <xdr:nvPicPr>
        <xdr:cNvPr id="182" name="Рисунок 181" descr="tr-23F.jpg"/>
        <xdr:cNvPicPr>
          <a:picLocks noChangeAspect="1"/>
        </xdr:cNvPicPr>
      </xdr:nvPicPr>
      <xdr:blipFill>
        <a:blip xmlns:r="http://schemas.openxmlformats.org/officeDocument/2006/relationships" r:embed="rId168" cstate="print"/>
        <a:stretch>
          <a:fillRect/>
        </a:stretch>
      </xdr:blipFill>
      <xdr:spPr>
        <a:xfrm>
          <a:off x="10583" y="105071333"/>
          <a:ext cx="1190625" cy="571500"/>
        </a:xfrm>
        <a:prstGeom prst="rect">
          <a:avLst/>
        </a:prstGeom>
      </xdr:spPr>
    </xdr:pic>
    <xdr:clientData/>
  </xdr:twoCellAnchor>
  <xdr:twoCellAnchor editAs="oneCell">
    <xdr:from>
      <xdr:col>0</xdr:col>
      <xdr:colOff>10583</xdr:colOff>
      <xdr:row>414</xdr:row>
      <xdr:rowOff>21166</xdr:rowOff>
    </xdr:from>
    <xdr:to>
      <xdr:col>0</xdr:col>
      <xdr:colOff>1201208</xdr:colOff>
      <xdr:row>416</xdr:row>
      <xdr:rowOff>1869</xdr:rowOff>
    </xdr:to>
    <xdr:pic>
      <xdr:nvPicPr>
        <xdr:cNvPr id="183" name="Рисунок 182" descr="tr-23B.jpg"/>
        <xdr:cNvPicPr>
          <a:picLocks noChangeAspect="1"/>
        </xdr:cNvPicPr>
      </xdr:nvPicPr>
      <xdr:blipFill>
        <a:blip xmlns:r="http://schemas.openxmlformats.org/officeDocument/2006/relationships" r:embed="rId169" cstate="print"/>
        <a:stretch>
          <a:fillRect/>
        </a:stretch>
      </xdr:blipFill>
      <xdr:spPr>
        <a:xfrm>
          <a:off x="10583" y="105663999"/>
          <a:ext cx="1190625" cy="571500"/>
        </a:xfrm>
        <a:prstGeom prst="rect">
          <a:avLst/>
        </a:prstGeom>
      </xdr:spPr>
    </xdr:pic>
    <xdr:clientData/>
  </xdr:twoCellAnchor>
  <xdr:twoCellAnchor editAs="oneCell">
    <xdr:from>
      <xdr:col>0</xdr:col>
      <xdr:colOff>10583</xdr:colOff>
      <xdr:row>416</xdr:row>
      <xdr:rowOff>21166</xdr:rowOff>
    </xdr:from>
    <xdr:to>
      <xdr:col>0</xdr:col>
      <xdr:colOff>1201208</xdr:colOff>
      <xdr:row>418</xdr:row>
      <xdr:rowOff>1868</xdr:rowOff>
    </xdr:to>
    <xdr:pic>
      <xdr:nvPicPr>
        <xdr:cNvPr id="184" name="Рисунок 183" descr="tr-23BF.jpg"/>
        <xdr:cNvPicPr>
          <a:picLocks noChangeAspect="1"/>
        </xdr:cNvPicPr>
      </xdr:nvPicPr>
      <xdr:blipFill>
        <a:blip xmlns:r="http://schemas.openxmlformats.org/officeDocument/2006/relationships" r:embed="rId170" cstate="print"/>
        <a:stretch>
          <a:fillRect/>
        </a:stretch>
      </xdr:blipFill>
      <xdr:spPr>
        <a:xfrm>
          <a:off x="10583" y="106256666"/>
          <a:ext cx="1190625" cy="571500"/>
        </a:xfrm>
        <a:prstGeom prst="rect">
          <a:avLst/>
        </a:prstGeom>
      </xdr:spPr>
    </xdr:pic>
    <xdr:clientData/>
  </xdr:twoCellAnchor>
  <xdr:twoCellAnchor editAs="oneCell">
    <xdr:from>
      <xdr:col>0</xdr:col>
      <xdr:colOff>10583</xdr:colOff>
      <xdr:row>418</xdr:row>
      <xdr:rowOff>21166</xdr:rowOff>
    </xdr:from>
    <xdr:to>
      <xdr:col>0</xdr:col>
      <xdr:colOff>1201208</xdr:colOff>
      <xdr:row>420</xdr:row>
      <xdr:rowOff>1017</xdr:rowOff>
    </xdr:to>
    <xdr:pic>
      <xdr:nvPicPr>
        <xdr:cNvPr id="185" name="Рисунок 184" descr="tr-24.jpg"/>
        <xdr:cNvPicPr>
          <a:picLocks noChangeAspect="1"/>
        </xdr:cNvPicPr>
      </xdr:nvPicPr>
      <xdr:blipFill>
        <a:blip xmlns:r="http://schemas.openxmlformats.org/officeDocument/2006/relationships" r:embed="rId171" cstate="print"/>
        <a:stretch>
          <a:fillRect/>
        </a:stretch>
      </xdr:blipFill>
      <xdr:spPr>
        <a:xfrm>
          <a:off x="10583" y="106849333"/>
          <a:ext cx="1190625" cy="571500"/>
        </a:xfrm>
        <a:prstGeom prst="rect">
          <a:avLst/>
        </a:prstGeom>
      </xdr:spPr>
    </xdr:pic>
    <xdr:clientData/>
  </xdr:twoCellAnchor>
  <xdr:twoCellAnchor editAs="oneCell">
    <xdr:from>
      <xdr:col>0</xdr:col>
      <xdr:colOff>10583</xdr:colOff>
      <xdr:row>422</xdr:row>
      <xdr:rowOff>21166</xdr:rowOff>
    </xdr:from>
    <xdr:to>
      <xdr:col>0</xdr:col>
      <xdr:colOff>1201208</xdr:colOff>
      <xdr:row>424</xdr:row>
      <xdr:rowOff>1867</xdr:rowOff>
    </xdr:to>
    <xdr:pic>
      <xdr:nvPicPr>
        <xdr:cNvPr id="186" name="Рисунок 185" descr="tr-24B.jpg"/>
        <xdr:cNvPicPr>
          <a:picLocks noChangeAspect="1"/>
        </xdr:cNvPicPr>
      </xdr:nvPicPr>
      <xdr:blipFill>
        <a:blip xmlns:r="http://schemas.openxmlformats.org/officeDocument/2006/relationships" r:embed="rId172" cstate="print"/>
        <a:stretch>
          <a:fillRect/>
        </a:stretch>
      </xdr:blipFill>
      <xdr:spPr>
        <a:xfrm>
          <a:off x="10583" y="107441999"/>
          <a:ext cx="1190625" cy="571500"/>
        </a:xfrm>
        <a:prstGeom prst="rect">
          <a:avLst/>
        </a:prstGeom>
      </xdr:spPr>
    </xdr:pic>
    <xdr:clientData/>
  </xdr:twoCellAnchor>
  <xdr:twoCellAnchor editAs="oneCell">
    <xdr:from>
      <xdr:col>0</xdr:col>
      <xdr:colOff>10583</xdr:colOff>
      <xdr:row>424</xdr:row>
      <xdr:rowOff>21166</xdr:rowOff>
    </xdr:from>
    <xdr:to>
      <xdr:col>0</xdr:col>
      <xdr:colOff>1201208</xdr:colOff>
      <xdr:row>426</xdr:row>
      <xdr:rowOff>1867</xdr:rowOff>
    </xdr:to>
    <xdr:pic>
      <xdr:nvPicPr>
        <xdr:cNvPr id="187" name="Рисунок 186" descr="tr-24BF.jpg"/>
        <xdr:cNvPicPr>
          <a:picLocks noChangeAspect="1"/>
        </xdr:cNvPicPr>
      </xdr:nvPicPr>
      <xdr:blipFill>
        <a:blip xmlns:r="http://schemas.openxmlformats.org/officeDocument/2006/relationships" r:embed="rId173" cstate="print"/>
        <a:stretch>
          <a:fillRect/>
        </a:stretch>
      </xdr:blipFill>
      <xdr:spPr>
        <a:xfrm>
          <a:off x="10583" y="108034666"/>
          <a:ext cx="1190625" cy="571500"/>
        </a:xfrm>
        <a:prstGeom prst="rect">
          <a:avLst/>
        </a:prstGeom>
      </xdr:spPr>
    </xdr:pic>
    <xdr:clientData/>
  </xdr:twoCellAnchor>
  <xdr:twoCellAnchor editAs="oneCell">
    <xdr:from>
      <xdr:col>0</xdr:col>
      <xdr:colOff>10583</xdr:colOff>
      <xdr:row>426</xdr:row>
      <xdr:rowOff>21166</xdr:rowOff>
    </xdr:from>
    <xdr:to>
      <xdr:col>0</xdr:col>
      <xdr:colOff>1201208</xdr:colOff>
      <xdr:row>428</xdr:row>
      <xdr:rowOff>1018</xdr:rowOff>
    </xdr:to>
    <xdr:pic>
      <xdr:nvPicPr>
        <xdr:cNvPr id="188" name="Рисунок 187" descr="tr-25.jpg"/>
        <xdr:cNvPicPr>
          <a:picLocks noChangeAspect="1"/>
        </xdr:cNvPicPr>
      </xdr:nvPicPr>
      <xdr:blipFill>
        <a:blip xmlns:r="http://schemas.openxmlformats.org/officeDocument/2006/relationships" r:embed="rId174" cstate="print"/>
        <a:stretch>
          <a:fillRect/>
        </a:stretch>
      </xdr:blipFill>
      <xdr:spPr>
        <a:xfrm>
          <a:off x="10583" y="108627333"/>
          <a:ext cx="1190625" cy="571500"/>
        </a:xfrm>
        <a:prstGeom prst="rect">
          <a:avLst/>
        </a:prstGeom>
      </xdr:spPr>
    </xdr:pic>
    <xdr:clientData/>
  </xdr:twoCellAnchor>
  <xdr:twoCellAnchor editAs="oneCell">
    <xdr:from>
      <xdr:col>0</xdr:col>
      <xdr:colOff>10583</xdr:colOff>
      <xdr:row>428</xdr:row>
      <xdr:rowOff>21166</xdr:rowOff>
    </xdr:from>
    <xdr:to>
      <xdr:col>0</xdr:col>
      <xdr:colOff>1201208</xdr:colOff>
      <xdr:row>430</xdr:row>
      <xdr:rowOff>1866</xdr:rowOff>
    </xdr:to>
    <xdr:pic>
      <xdr:nvPicPr>
        <xdr:cNvPr id="189" name="Рисунок 188" descr="tr-25F.jpg"/>
        <xdr:cNvPicPr>
          <a:picLocks noChangeAspect="1"/>
        </xdr:cNvPicPr>
      </xdr:nvPicPr>
      <xdr:blipFill>
        <a:blip xmlns:r="http://schemas.openxmlformats.org/officeDocument/2006/relationships" r:embed="rId175" cstate="print"/>
        <a:stretch>
          <a:fillRect/>
        </a:stretch>
      </xdr:blipFill>
      <xdr:spPr>
        <a:xfrm>
          <a:off x="10583" y="109219999"/>
          <a:ext cx="1190625" cy="571500"/>
        </a:xfrm>
        <a:prstGeom prst="rect">
          <a:avLst/>
        </a:prstGeom>
      </xdr:spPr>
    </xdr:pic>
    <xdr:clientData/>
  </xdr:twoCellAnchor>
  <xdr:twoCellAnchor editAs="oneCell">
    <xdr:from>
      <xdr:col>0</xdr:col>
      <xdr:colOff>10583</xdr:colOff>
      <xdr:row>434</xdr:row>
      <xdr:rowOff>21166</xdr:rowOff>
    </xdr:from>
    <xdr:to>
      <xdr:col>0</xdr:col>
      <xdr:colOff>1201208</xdr:colOff>
      <xdr:row>436</xdr:row>
      <xdr:rowOff>2</xdr:rowOff>
    </xdr:to>
    <xdr:pic>
      <xdr:nvPicPr>
        <xdr:cNvPr id="191" name="Рисунок 190" descr="tr-25C.jpg"/>
        <xdr:cNvPicPr>
          <a:picLocks noChangeAspect="1"/>
        </xdr:cNvPicPr>
      </xdr:nvPicPr>
      <xdr:blipFill>
        <a:blip xmlns:r="http://schemas.openxmlformats.org/officeDocument/2006/relationships" r:embed="rId176" cstate="print"/>
        <a:stretch>
          <a:fillRect/>
        </a:stretch>
      </xdr:blipFill>
      <xdr:spPr>
        <a:xfrm>
          <a:off x="10583" y="110405333"/>
          <a:ext cx="1190625" cy="571500"/>
        </a:xfrm>
        <a:prstGeom prst="rect">
          <a:avLst/>
        </a:prstGeom>
      </xdr:spPr>
    </xdr:pic>
    <xdr:clientData/>
  </xdr:twoCellAnchor>
  <xdr:twoCellAnchor editAs="oneCell">
    <xdr:from>
      <xdr:col>0</xdr:col>
      <xdr:colOff>10583</xdr:colOff>
      <xdr:row>436</xdr:row>
      <xdr:rowOff>21166</xdr:rowOff>
    </xdr:from>
    <xdr:to>
      <xdr:col>0</xdr:col>
      <xdr:colOff>1201208</xdr:colOff>
      <xdr:row>438</xdr:row>
      <xdr:rowOff>1869</xdr:rowOff>
    </xdr:to>
    <xdr:pic>
      <xdr:nvPicPr>
        <xdr:cNvPr id="192" name="Рисунок 191" descr="tr-25CF.jpg"/>
        <xdr:cNvPicPr>
          <a:picLocks noChangeAspect="1"/>
        </xdr:cNvPicPr>
      </xdr:nvPicPr>
      <xdr:blipFill>
        <a:blip xmlns:r="http://schemas.openxmlformats.org/officeDocument/2006/relationships" r:embed="rId177" cstate="print"/>
        <a:stretch>
          <a:fillRect/>
        </a:stretch>
      </xdr:blipFill>
      <xdr:spPr>
        <a:xfrm>
          <a:off x="10583" y="110997999"/>
          <a:ext cx="1190625" cy="571500"/>
        </a:xfrm>
        <a:prstGeom prst="rect">
          <a:avLst/>
        </a:prstGeom>
      </xdr:spPr>
    </xdr:pic>
    <xdr:clientData/>
  </xdr:twoCellAnchor>
  <xdr:twoCellAnchor editAs="oneCell">
    <xdr:from>
      <xdr:col>0</xdr:col>
      <xdr:colOff>10583</xdr:colOff>
      <xdr:row>438</xdr:row>
      <xdr:rowOff>21166</xdr:rowOff>
    </xdr:from>
    <xdr:to>
      <xdr:col>0</xdr:col>
      <xdr:colOff>1201208</xdr:colOff>
      <xdr:row>440</xdr:row>
      <xdr:rowOff>1866</xdr:rowOff>
    </xdr:to>
    <xdr:pic>
      <xdr:nvPicPr>
        <xdr:cNvPr id="193" name="Рисунок 192" descr="tr-26.jpg"/>
        <xdr:cNvPicPr>
          <a:picLocks noChangeAspect="1"/>
        </xdr:cNvPicPr>
      </xdr:nvPicPr>
      <xdr:blipFill>
        <a:blip xmlns:r="http://schemas.openxmlformats.org/officeDocument/2006/relationships" r:embed="rId178" cstate="print"/>
        <a:stretch>
          <a:fillRect/>
        </a:stretch>
      </xdr:blipFill>
      <xdr:spPr>
        <a:xfrm>
          <a:off x="10583" y="111590666"/>
          <a:ext cx="1190625" cy="571500"/>
        </a:xfrm>
        <a:prstGeom prst="rect">
          <a:avLst/>
        </a:prstGeom>
      </xdr:spPr>
    </xdr:pic>
    <xdr:clientData/>
  </xdr:twoCellAnchor>
  <xdr:twoCellAnchor editAs="oneCell">
    <xdr:from>
      <xdr:col>0</xdr:col>
      <xdr:colOff>10583</xdr:colOff>
      <xdr:row>440</xdr:row>
      <xdr:rowOff>21166</xdr:rowOff>
    </xdr:from>
    <xdr:to>
      <xdr:col>0</xdr:col>
      <xdr:colOff>1201208</xdr:colOff>
      <xdr:row>442</xdr:row>
      <xdr:rowOff>0</xdr:rowOff>
    </xdr:to>
    <xdr:pic>
      <xdr:nvPicPr>
        <xdr:cNvPr id="194" name="Рисунок 193" descr="tr-26F.jpg"/>
        <xdr:cNvPicPr>
          <a:picLocks noChangeAspect="1"/>
        </xdr:cNvPicPr>
      </xdr:nvPicPr>
      <xdr:blipFill>
        <a:blip xmlns:r="http://schemas.openxmlformats.org/officeDocument/2006/relationships" r:embed="rId179" cstate="print"/>
        <a:stretch>
          <a:fillRect/>
        </a:stretch>
      </xdr:blipFill>
      <xdr:spPr>
        <a:xfrm>
          <a:off x="10583" y="112183333"/>
          <a:ext cx="1190625" cy="571500"/>
        </a:xfrm>
        <a:prstGeom prst="rect">
          <a:avLst/>
        </a:prstGeom>
      </xdr:spPr>
    </xdr:pic>
    <xdr:clientData/>
  </xdr:twoCellAnchor>
  <xdr:twoCellAnchor editAs="oneCell">
    <xdr:from>
      <xdr:col>0</xdr:col>
      <xdr:colOff>10583</xdr:colOff>
      <xdr:row>448</xdr:row>
      <xdr:rowOff>21166</xdr:rowOff>
    </xdr:from>
    <xdr:to>
      <xdr:col>0</xdr:col>
      <xdr:colOff>1201208</xdr:colOff>
      <xdr:row>450</xdr:row>
      <xdr:rowOff>1864</xdr:rowOff>
    </xdr:to>
    <xdr:pic>
      <xdr:nvPicPr>
        <xdr:cNvPr id="196" name="Рисунок 195" descr="tr-26CF.jpg"/>
        <xdr:cNvPicPr>
          <a:picLocks noChangeAspect="1"/>
        </xdr:cNvPicPr>
      </xdr:nvPicPr>
      <xdr:blipFill>
        <a:blip xmlns:r="http://schemas.openxmlformats.org/officeDocument/2006/relationships" r:embed="rId180" cstate="print"/>
        <a:stretch>
          <a:fillRect/>
        </a:stretch>
      </xdr:blipFill>
      <xdr:spPr>
        <a:xfrm>
          <a:off x="10583" y="113368666"/>
          <a:ext cx="1190625" cy="571500"/>
        </a:xfrm>
        <a:prstGeom prst="rect">
          <a:avLst/>
        </a:prstGeom>
      </xdr:spPr>
    </xdr:pic>
    <xdr:clientData/>
  </xdr:twoCellAnchor>
  <xdr:twoCellAnchor editAs="oneCell">
    <xdr:from>
      <xdr:col>0</xdr:col>
      <xdr:colOff>10583</xdr:colOff>
      <xdr:row>450</xdr:row>
      <xdr:rowOff>21166</xdr:rowOff>
    </xdr:from>
    <xdr:to>
      <xdr:col>0</xdr:col>
      <xdr:colOff>1201208</xdr:colOff>
      <xdr:row>452</xdr:row>
      <xdr:rowOff>1</xdr:rowOff>
    </xdr:to>
    <xdr:pic>
      <xdr:nvPicPr>
        <xdr:cNvPr id="197" name="Рисунок 196" descr="tr-27.jpg"/>
        <xdr:cNvPicPr>
          <a:picLocks noChangeAspect="1"/>
        </xdr:cNvPicPr>
      </xdr:nvPicPr>
      <xdr:blipFill>
        <a:blip xmlns:r="http://schemas.openxmlformats.org/officeDocument/2006/relationships" r:embed="rId181" cstate="print"/>
        <a:stretch>
          <a:fillRect/>
        </a:stretch>
      </xdr:blipFill>
      <xdr:spPr>
        <a:xfrm>
          <a:off x="10583" y="113961333"/>
          <a:ext cx="1190625" cy="571500"/>
        </a:xfrm>
        <a:prstGeom prst="rect">
          <a:avLst/>
        </a:prstGeom>
      </xdr:spPr>
    </xdr:pic>
    <xdr:clientData/>
  </xdr:twoCellAnchor>
  <xdr:twoCellAnchor editAs="oneCell">
    <xdr:from>
      <xdr:col>0</xdr:col>
      <xdr:colOff>10583</xdr:colOff>
      <xdr:row>452</xdr:row>
      <xdr:rowOff>21166</xdr:rowOff>
    </xdr:from>
    <xdr:to>
      <xdr:col>0</xdr:col>
      <xdr:colOff>1201208</xdr:colOff>
      <xdr:row>454</xdr:row>
      <xdr:rowOff>1867</xdr:rowOff>
    </xdr:to>
    <xdr:pic>
      <xdr:nvPicPr>
        <xdr:cNvPr id="198" name="Рисунок 197" descr="tr-27F.jpg"/>
        <xdr:cNvPicPr>
          <a:picLocks noChangeAspect="1"/>
        </xdr:cNvPicPr>
      </xdr:nvPicPr>
      <xdr:blipFill>
        <a:blip xmlns:r="http://schemas.openxmlformats.org/officeDocument/2006/relationships" r:embed="rId182" cstate="print"/>
        <a:stretch>
          <a:fillRect/>
        </a:stretch>
      </xdr:blipFill>
      <xdr:spPr>
        <a:xfrm>
          <a:off x="10583" y="114553999"/>
          <a:ext cx="1190625" cy="571500"/>
        </a:xfrm>
        <a:prstGeom prst="rect">
          <a:avLst/>
        </a:prstGeom>
      </xdr:spPr>
    </xdr:pic>
    <xdr:clientData/>
  </xdr:twoCellAnchor>
  <xdr:twoCellAnchor editAs="oneCell">
    <xdr:from>
      <xdr:col>0</xdr:col>
      <xdr:colOff>10583</xdr:colOff>
      <xdr:row>454</xdr:row>
      <xdr:rowOff>21166</xdr:rowOff>
    </xdr:from>
    <xdr:to>
      <xdr:col>0</xdr:col>
      <xdr:colOff>1201208</xdr:colOff>
      <xdr:row>456</xdr:row>
      <xdr:rowOff>1868</xdr:rowOff>
    </xdr:to>
    <xdr:pic>
      <xdr:nvPicPr>
        <xdr:cNvPr id="199" name="Рисунок 198" descr="tr-27B.jpg"/>
        <xdr:cNvPicPr>
          <a:picLocks noChangeAspect="1"/>
        </xdr:cNvPicPr>
      </xdr:nvPicPr>
      <xdr:blipFill>
        <a:blip xmlns:r="http://schemas.openxmlformats.org/officeDocument/2006/relationships" r:embed="rId183" cstate="print"/>
        <a:stretch>
          <a:fillRect/>
        </a:stretch>
      </xdr:blipFill>
      <xdr:spPr>
        <a:xfrm>
          <a:off x="10583" y="115146666"/>
          <a:ext cx="1190625" cy="571500"/>
        </a:xfrm>
        <a:prstGeom prst="rect">
          <a:avLst/>
        </a:prstGeom>
      </xdr:spPr>
    </xdr:pic>
    <xdr:clientData/>
  </xdr:twoCellAnchor>
  <xdr:twoCellAnchor editAs="oneCell">
    <xdr:from>
      <xdr:col>0</xdr:col>
      <xdr:colOff>10583</xdr:colOff>
      <xdr:row>458</xdr:row>
      <xdr:rowOff>21166</xdr:rowOff>
    </xdr:from>
    <xdr:to>
      <xdr:col>0</xdr:col>
      <xdr:colOff>1201208</xdr:colOff>
      <xdr:row>460</xdr:row>
      <xdr:rowOff>1018</xdr:rowOff>
    </xdr:to>
    <xdr:pic>
      <xdr:nvPicPr>
        <xdr:cNvPr id="200" name="Рисунок 199" descr="tr-27BDF.jpg"/>
        <xdr:cNvPicPr>
          <a:picLocks noChangeAspect="1"/>
        </xdr:cNvPicPr>
      </xdr:nvPicPr>
      <xdr:blipFill>
        <a:blip xmlns:r="http://schemas.openxmlformats.org/officeDocument/2006/relationships" r:embed="rId184" cstate="print"/>
        <a:stretch>
          <a:fillRect/>
        </a:stretch>
      </xdr:blipFill>
      <xdr:spPr>
        <a:xfrm>
          <a:off x="10583" y="115739333"/>
          <a:ext cx="1190625" cy="571500"/>
        </a:xfrm>
        <a:prstGeom prst="rect">
          <a:avLst/>
        </a:prstGeom>
      </xdr:spPr>
    </xdr:pic>
    <xdr:clientData/>
  </xdr:twoCellAnchor>
  <xdr:twoCellAnchor editAs="oneCell">
    <xdr:from>
      <xdr:col>0</xdr:col>
      <xdr:colOff>10583</xdr:colOff>
      <xdr:row>462</xdr:row>
      <xdr:rowOff>21166</xdr:rowOff>
    </xdr:from>
    <xdr:to>
      <xdr:col>0</xdr:col>
      <xdr:colOff>1201208</xdr:colOff>
      <xdr:row>464</xdr:row>
      <xdr:rowOff>1868</xdr:rowOff>
    </xdr:to>
    <xdr:pic>
      <xdr:nvPicPr>
        <xdr:cNvPr id="201" name="Рисунок 200" descr="tr-28F.jpg"/>
        <xdr:cNvPicPr>
          <a:picLocks noChangeAspect="1"/>
        </xdr:cNvPicPr>
      </xdr:nvPicPr>
      <xdr:blipFill>
        <a:blip xmlns:r="http://schemas.openxmlformats.org/officeDocument/2006/relationships" r:embed="rId185" cstate="print"/>
        <a:stretch>
          <a:fillRect/>
        </a:stretch>
      </xdr:blipFill>
      <xdr:spPr>
        <a:xfrm>
          <a:off x="10583" y="116331999"/>
          <a:ext cx="1190625" cy="571500"/>
        </a:xfrm>
        <a:prstGeom prst="rect">
          <a:avLst/>
        </a:prstGeom>
      </xdr:spPr>
    </xdr:pic>
    <xdr:clientData/>
  </xdr:twoCellAnchor>
  <xdr:twoCellAnchor editAs="oneCell">
    <xdr:from>
      <xdr:col>0</xdr:col>
      <xdr:colOff>10583</xdr:colOff>
      <xdr:row>464</xdr:row>
      <xdr:rowOff>21166</xdr:rowOff>
    </xdr:from>
    <xdr:to>
      <xdr:col>0</xdr:col>
      <xdr:colOff>1201208</xdr:colOff>
      <xdr:row>466</xdr:row>
      <xdr:rowOff>1868</xdr:rowOff>
    </xdr:to>
    <xdr:pic>
      <xdr:nvPicPr>
        <xdr:cNvPr id="202" name="Рисунок 201" descr="tr-28DF.jpg"/>
        <xdr:cNvPicPr>
          <a:picLocks noChangeAspect="1"/>
        </xdr:cNvPicPr>
      </xdr:nvPicPr>
      <xdr:blipFill>
        <a:blip xmlns:r="http://schemas.openxmlformats.org/officeDocument/2006/relationships" r:embed="rId186" cstate="print"/>
        <a:stretch>
          <a:fillRect/>
        </a:stretch>
      </xdr:blipFill>
      <xdr:spPr>
        <a:xfrm>
          <a:off x="10583" y="116924666"/>
          <a:ext cx="1190625" cy="571500"/>
        </a:xfrm>
        <a:prstGeom prst="rect">
          <a:avLst/>
        </a:prstGeom>
      </xdr:spPr>
    </xdr:pic>
    <xdr:clientData/>
  </xdr:twoCellAnchor>
  <xdr:twoCellAnchor editAs="oneCell">
    <xdr:from>
      <xdr:col>0</xdr:col>
      <xdr:colOff>10583</xdr:colOff>
      <xdr:row>470</xdr:row>
      <xdr:rowOff>21166</xdr:rowOff>
    </xdr:from>
    <xdr:to>
      <xdr:col>0</xdr:col>
      <xdr:colOff>1201208</xdr:colOff>
      <xdr:row>472</xdr:row>
      <xdr:rowOff>1865</xdr:rowOff>
    </xdr:to>
    <xdr:pic>
      <xdr:nvPicPr>
        <xdr:cNvPr id="204" name="Рисунок 203" descr="tr-30B.jpg"/>
        <xdr:cNvPicPr>
          <a:picLocks noChangeAspect="1"/>
        </xdr:cNvPicPr>
      </xdr:nvPicPr>
      <xdr:blipFill>
        <a:blip xmlns:r="http://schemas.openxmlformats.org/officeDocument/2006/relationships" r:embed="rId187" cstate="print"/>
        <a:stretch>
          <a:fillRect/>
        </a:stretch>
      </xdr:blipFill>
      <xdr:spPr>
        <a:xfrm>
          <a:off x="10583" y="118109999"/>
          <a:ext cx="1190625" cy="571500"/>
        </a:xfrm>
        <a:prstGeom prst="rect">
          <a:avLst/>
        </a:prstGeom>
      </xdr:spPr>
    </xdr:pic>
    <xdr:clientData/>
  </xdr:twoCellAnchor>
  <xdr:twoCellAnchor editAs="oneCell">
    <xdr:from>
      <xdr:col>0</xdr:col>
      <xdr:colOff>10583</xdr:colOff>
      <xdr:row>472</xdr:row>
      <xdr:rowOff>21166</xdr:rowOff>
    </xdr:from>
    <xdr:to>
      <xdr:col>0</xdr:col>
      <xdr:colOff>1201208</xdr:colOff>
      <xdr:row>474</xdr:row>
      <xdr:rowOff>1868</xdr:rowOff>
    </xdr:to>
    <xdr:pic>
      <xdr:nvPicPr>
        <xdr:cNvPr id="205" name="Рисунок 204" descr="tr-30BF.jpg"/>
        <xdr:cNvPicPr>
          <a:picLocks noChangeAspect="1"/>
        </xdr:cNvPicPr>
      </xdr:nvPicPr>
      <xdr:blipFill>
        <a:blip xmlns:r="http://schemas.openxmlformats.org/officeDocument/2006/relationships" r:embed="rId188" cstate="print"/>
        <a:stretch>
          <a:fillRect/>
        </a:stretch>
      </xdr:blipFill>
      <xdr:spPr>
        <a:xfrm>
          <a:off x="10583" y="118702666"/>
          <a:ext cx="1190625" cy="571500"/>
        </a:xfrm>
        <a:prstGeom prst="rect">
          <a:avLst/>
        </a:prstGeom>
      </xdr:spPr>
    </xdr:pic>
    <xdr:clientData/>
  </xdr:twoCellAnchor>
  <xdr:twoCellAnchor editAs="oneCell">
    <xdr:from>
      <xdr:col>0</xdr:col>
      <xdr:colOff>10583</xdr:colOff>
      <xdr:row>474</xdr:row>
      <xdr:rowOff>21166</xdr:rowOff>
    </xdr:from>
    <xdr:to>
      <xdr:col>0</xdr:col>
      <xdr:colOff>1201208</xdr:colOff>
      <xdr:row>476</xdr:row>
      <xdr:rowOff>1016</xdr:rowOff>
    </xdr:to>
    <xdr:pic>
      <xdr:nvPicPr>
        <xdr:cNvPr id="206" name="Рисунок 205" descr="tr-31.jpg"/>
        <xdr:cNvPicPr>
          <a:picLocks noChangeAspect="1"/>
        </xdr:cNvPicPr>
      </xdr:nvPicPr>
      <xdr:blipFill>
        <a:blip xmlns:r="http://schemas.openxmlformats.org/officeDocument/2006/relationships" r:embed="rId189" cstate="print"/>
        <a:stretch>
          <a:fillRect/>
        </a:stretch>
      </xdr:blipFill>
      <xdr:spPr>
        <a:xfrm>
          <a:off x="10583" y="119295333"/>
          <a:ext cx="1190625" cy="571500"/>
        </a:xfrm>
        <a:prstGeom prst="rect">
          <a:avLst/>
        </a:prstGeom>
      </xdr:spPr>
    </xdr:pic>
    <xdr:clientData/>
  </xdr:twoCellAnchor>
  <xdr:twoCellAnchor editAs="oneCell">
    <xdr:from>
      <xdr:col>0</xdr:col>
      <xdr:colOff>10583</xdr:colOff>
      <xdr:row>476</xdr:row>
      <xdr:rowOff>21166</xdr:rowOff>
    </xdr:from>
    <xdr:to>
      <xdr:col>0</xdr:col>
      <xdr:colOff>1201208</xdr:colOff>
      <xdr:row>478</xdr:row>
      <xdr:rowOff>1868</xdr:rowOff>
    </xdr:to>
    <xdr:pic>
      <xdr:nvPicPr>
        <xdr:cNvPr id="207" name="Рисунок 206" descr="tr-31F.jpg"/>
        <xdr:cNvPicPr>
          <a:picLocks noChangeAspect="1"/>
        </xdr:cNvPicPr>
      </xdr:nvPicPr>
      <xdr:blipFill>
        <a:blip xmlns:r="http://schemas.openxmlformats.org/officeDocument/2006/relationships" r:embed="rId190" cstate="print"/>
        <a:stretch>
          <a:fillRect/>
        </a:stretch>
      </xdr:blipFill>
      <xdr:spPr>
        <a:xfrm>
          <a:off x="10583" y="119887999"/>
          <a:ext cx="1190625" cy="571500"/>
        </a:xfrm>
        <a:prstGeom prst="rect">
          <a:avLst/>
        </a:prstGeom>
      </xdr:spPr>
    </xdr:pic>
    <xdr:clientData/>
  </xdr:twoCellAnchor>
  <xdr:twoCellAnchor editAs="oneCell">
    <xdr:from>
      <xdr:col>0</xdr:col>
      <xdr:colOff>10583</xdr:colOff>
      <xdr:row>478</xdr:row>
      <xdr:rowOff>21166</xdr:rowOff>
    </xdr:from>
    <xdr:to>
      <xdr:col>0</xdr:col>
      <xdr:colOff>1201208</xdr:colOff>
      <xdr:row>480</xdr:row>
      <xdr:rowOff>1864</xdr:rowOff>
    </xdr:to>
    <xdr:pic>
      <xdr:nvPicPr>
        <xdr:cNvPr id="208" name="Рисунок 207" descr="tr-32.jpg"/>
        <xdr:cNvPicPr>
          <a:picLocks noChangeAspect="1"/>
        </xdr:cNvPicPr>
      </xdr:nvPicPr>
      <xdr:blipFill>
        <a:blip xmlns:r="http://schemas.openxmlformats.org/officeDocument/2006/relationships" r:embed="rId191" cstate="print"/>
        <a:stretch>
          <a:fillRect/>
        </a:stretch>
      </xdr:blipFill>
      <xdr:spPr>
        <a:xfrm>
          <a:off x="10583" y="120480666"/>
          <a:ext cx="1190625" cy="571500"/>
        </a:xfrm>
        <a:prstGeom prst="rect">
          <a:avLst/>
        </a:prstGeom>
      </xdr:spPr>
    </xdr:pic>
    <xdr:clientData/>
  </xdr:twoCellAnchor>
  <xdr:twoCellAnchor editAs="oneCell">
    <xdr:from>
      <xdr:col>0</xdr:col>
      <xdr:colOff>10583</xdr:colOff>
      <xdr:row>480</xdr:row>
      <xdr:rowOff>21166</xdr:rowOff>
    </xdr:from>
    <xdr:to>
      <xdr:col>0</xdr:col>
      <xdr:colOff>1201208</xdr:colOff>
      <xdr:row>482</xdr:row>
      <xdr:rowOff>0</xdr:rowOff>
    </xdr:to>
    <xdr:pic>
      <xdr:nvPicPr>
        <xdr:cNvPr id="209" name="Рисунок 208" descr="tr-32F.jpg"/>
        <xdr:cNvPicPr>
          <a:picLocks noChangeAspect="1"/>
        </xdr:cNvPicPr>
      </xdr:nvPicPr>
      <xdr:blipFill>
        <a:blip xmlns:r="http://schemas.openxmlformats.org/officeDocument/2006/relationships" r:embed="rId192" cstate="print"/>
        <a:stretch>
          <a:fillRect/>
        </a:stretch>
      </xdr:blipFill>
      <xdr:spPr>
        <a:xfrm>
          <a:off x="10583" y="121073333"/>
          <a:ext cx="1190625" cy="571500"/>
        </a:xfrm>
        <a:prstGeom prst="rect">
          <a:avLst/>
        </a:prstGeom>
      </xdr:spPr>
    </xdr:pic>
    <xdr:clientData/>
  </xdr:twoCellAnchor>
  <xdr:twoCellAnchor editAs="oneCell">
    <xdr:from>
      <xdr:col>0</xdr:col>
      <xdr:colOff>10583</xdr:colOff>
      <xdr:row>482</xdr:row>
      <xdr:rowOff>21166</xdr:rowOff>
    </xdr:from>
    <xdr:to>
      <xdr:col>0</xdr:col>
      <xdr:colOff>1201208</xdr:colOff>
      <xdr:row>484</xdr:row>
      <xdr:rowOff>1867</xdr:rowOff>
    </xdr:to>
    <xdr:pic>
      <xdr:nvPicPr>
        <xdr:cNvPr id="210" name="Рисунок 209" descr="tr-34.jpg"/>
        <xdr:cNvPicPr>
          <a:picLocks noChangeAspect="1"/>
        </xdr:cNvPicPr>
      </xdr:nvPicPr>
      <xdr:blipFill>
        <a:blip xmlns:r="http://schemas.openxmlformats.org/officeDocument/2006/relationships" r:embed="rId193" cstate="print"/>
        <a:stretch>
          <a:fillRect/>
        </a:stretch>
      </xdr:blipFill>
      <xdr:spPr>
        <a:xfrm>
          <a:off x="10583" y="121665999"/>
          <a:ext cx="1190625" cy="571500"/>
        </a:xfrm>
        <a:prstGeom prst="rect">
          <a:avLst/>
        </a:prstGeom>
      </xdr:spPr>
    </xdr:pic>
    <xdr:clientData/>
  </xdr:twoCellAnchor>
  <xdr:twoCellAnchor editAs="oneCell">
    <xdr:from>
      <xdr:col>0</xdr:col>
      <xdr:colOff>10583</xdr:colOff>
      <xdr:row>484</xdr:row>
      <xdr:rowOff>21166</xdr:rowOff>
    </xdr:from>
    <xdr:to>
      <xdr:col>0</xdr:col>
      <xdr:colOff>1201208</xdr:colOff>
      <xdr:row>486</xdr:row>
      <xdr:rowOff>1869</xdr:rowOff>
    </xdr:to>
    <xdr:pic>
      <xdr:nvPicPr>
        <xdr:cNvPr id="211" name="Рисунок 210" descr="tr-34F.jpg"/>
        <xdr:cNvPicPr>
          <a:picLocks noChangeAspect="1"/>
        </xdr:cNvPicPr>
      </xdr:nvPicPr>
      <xdr:blipFill>
        <a:blip xmlns:r="http://schemas.openxmlformats.org/officeDocument/2006/relationships" r:embed="rId194" cstate="print"/>
        <a:stretch>
          <a:fillRect/>
        </a:stretch>
      </xdr:blipFill>
      <xdr:spPr>
        <a:xfrm>
          <a:off x="10583" y="122258666"/>
          <a:ext cx="1190625" cy="571500"/>
        </a:xfrm>
        <a:prstGeom prst="rect">
          <a:avLst/>
        </a:prstGeom>
      </xdr:spPr>
    </xdr:pic>
    <xdr:clientData/>
  </xdr:twoCellAnchor>
  <xdr:twoCellAnchor editAs="oneCell">
    <xdr:from>
      <xdr:col>0</xdr:col>
      <xdr:colOff>10583</xdr:colOff>
      <xdr:row>486</xdr:row>
      <xdr:rowOff>21166</xdr:rowOff>
    </xdr:from>
    <xdr:to>
      <xdr:col>0</xdr:col>
      <xdr:colOff>1201208</xdr:colOff>
      <xdr:row>488</xdr:row>
      <xdr:rowOff>6058</xdr:rowOff>
    </xdr:to>
    <xdr:pic>
      <xdr:nvPicPr>
        <xdr:cNvPr id="212" name="Рисунок 211" descr="tr-35.jpg"/>
        <xdr:cNvPicPr>
          <a:picLocks noChangeAspect="1"/>
        </xdr:cNvPicPr>
      </xdr:nvPicPr>
      <xdr:blipFill>
        <a:blip xmlns:r="http://schemas.openxmlformats.org/officeDocument/2006/relationships" r:embed="rId195" cstate="print"/>
        <a:stretch>
          <a:fillRect/>
        </a:stretch>
      </xdr:blipFill>
      <xdr:spPr>
        <a:xfrm>
          <a:off x="10583" y="122851333"/>
          <a:ext cx="1190625" cy="571500"/>
        </a:xfrm>
        <a:prstGeom prst="rect">
          <a:avLst/>
        </a:prstGeom>
      </xdr:spPr>
    </xdr:pic>
    <xdr:clientData/>
  </xdr:twoCellAnchor>
  <xdr:twoCellAnchor editAs="oneCell">
    <xdr:from>
      <xdr:col>0</xdr:col>
      <xdr:colOff>10583</xdr:colOff>
      <xdr:row>488</xdr:row>
      <xdr:rowOff>21166</xdr:rowOff>
    </xdr:from>
    <xdr:to>
      <xdr:col>0</xdr:col>
      <xdr:colOff>1201208</xdr:colOff>
      <xdr:row>490</xdr:row>
      <xdr:rowOff>1868</xdr:rowOff>
    </xdr:to>
    <xdr:pic>
      <xdr:nvPicPr>
        <xdr:cNvPr id="213" name="Рисунок 212" descr="tr-35F.jpg"/>
        <xdr:cNvPicPr>
          <a:picLocks noChangeAspect="1"/>
        </xdr:cNvPicPr>
      </xdr:nvPicPr>
      <xdr:blipFill>
        <a:blip xmlns:r="http://schemas.openxmlformats.org/officeDocument/2006/relationships" r:embed="rId196" cstate="print"/>
        <a:stretch>
          <a:fillRect/>
        </a:stretch>
      </xdr:blipFill>
      <xdr:spPr>
        <a:xfrm>
          <a:off x="10583" y="123443999"/>
          <a:ext cx="1190625" cy="571500"/>
        </a:xfrm>
        <a:prstGeom prst="rect">
          <a:avLst/>
        </a:prstGeom>
      </xdr:spPr>
    </xdr:pic>
    <xdr:clientData/>
  </xdr:twoCellAnchor>
  <xdr:twoCellAnchor editAs="oneCell">
    <xdr:from>
      <xdr:col>0</xdr:col>
      <xdr:colOff>10583</xdr:colOff>
      <xdr:row>490</xdr:row>
      <xdr:rowOff>21166</xdr:rowOff>
    </xdr:from>
    <xdr:to>
      <xdr:col>0</xdr:col>
      <xdr:colOff>1201208</xdr:colOff>
      <xdr:row>492</xdr:row>
      <xdr:rowOff>1866</xdr:rowOff>
    </xdr:to>
    <xdr:pic>
      <xdr:nvPicPr>
        <xdr:cNvPr id="214" name="Рисунок 213" descr="tr-36.jpg"/>
        <xdr:cNvPicPr>
          <a:picLocks noChangeAspect="1"/>
        </xdr:cNvPicPr>
      </xdr:nvPicPr>
      <xdr:blipFill>
        <a:blip xmlns:r="http://schemas.openxmlformats.org/officeDocument/2006/relationships" r:embed="rId197" cstate="print"/>
        <a:stretch>
          <a:fillRect/>
        </a:stretch>
      </xdr:blipFill>
      <xdr:spPr>
        <a:xfrm>
          <a:off x="10583" y="124036666"/>
          <a:ext cx="1190625" cy="571500"/>
        </a:xfrm>
        <a:prstGeom prst="rect">
          <a:avLst/>
        </a:prstGeom>
      </xdr:spPr>
    </xdr:pic>
    <xdr:clientData/>
  </xdr:twoCellAnchor>
  <xdr:twoCellAnchor editAs="oneCell">
    <xdr:from>
      <xdr:col>0</xdr:col>
      <xdr:colOff>10583</xdr:colOff>
      <xdr:row>494</xdr:row>
      <xdr:rowOff>21166</xdr:rowOff>
    </xdr:from>
    <xdr:to>
      <xdr:col>0</xdr:col>
      <xdr:colOff>1201208</xdr:colOff>
      <xdr:row>496</xdr:row>
      <xdr:rowOff>1016</xdr:rowOff>
    </xdr:to>
    <xdr:pic>
      <xdr:nvPicPr>
        <xdr:cNvPr id="215" name="Рисунок 214" descr="tr-37F.jpg"/>
        <xdr:cNvPicPr>
          <a:picLocks noChangeAspect="1"/>
        </xdr:cNvPicPr>
      </xdr:nvPicPr>
      <xdr:blipFill>
        <a:blip xmlns:r="http://schemas.openxmlformats.org/officeDocument/2006/relationships" r:embed="rId198" cstate="print"/>
        <a:stretch>
          <a:fillRect/>
        </a:stretch>
      </xdr:blipFill>
      <xdr:spPr>
        <a:xfrm>
          <a:off x="10583" y="124629333"/>
          <a:ext cx="1190625" cy="571500"/>
        </a:xfrm>
        <a:prstGeom prst="rect">
          <a:avLst/>
        </a:prstGeom>
      </xdr:spPr>
    </xdr:pic>
    <xdr:clientData/>
  </xdr:twoCellAnchor>
  <xdr:twoCellAnchor editAs="oneCell">
    <xdr:from>
      <xdr:col>0</xdr:col>
      <xdr:colOff>10583</xdr:colOff>
      <xdr:row>496</xdr:row>
      <xdr:rowOff>21166</xdr:rowOff>
    </xdr:from>
    <xdr:to>
      <xdr:col>0</xdr:col>
      <xdr:colOff>1201208</xdr:colOff>
      <xdr:row>498</xdr:row>
      <xdr:rowOff>1866</xdr:rowOff>
    </xdr:to>
    <xdr:pic>
      <xdr:nvPicPr>
        <xdr:cNvPr id="216" name="Рисунок 215" descr="tr-38.jpg"/>
        <xdr:cNvPicPr>
          <a:picLocks noChangeAspect="1"/>
        </xdr:cNvPicPr>
      </xdr:nvPicPr>
      <xdr:blipFill>
        <a:blip xmlns:r="http://schemas.openxmlformats.org/officeDocument/2006/relationships" r:embed="rId199" cstate="print"/>
        <a:stretch>
          <a:fillRect/>
        </a:stretch>
      </xdr:blipFill>
      <xdr:spPr>
        <a:xfrm>
          <a:off x="10583" y="125221999"/>
          <a:ext cx="1190625" cy="571500"/>
        </a:xfrm>
        <a:prstGeom prst="rect">
          <a:avLst/>
        </a:prstGeom>
      </xdr:spPr>
    </xdr:pic>
    <xdr:clientData/>
  </xdr:twoCellAnchor>
  <xdr:twoCellAnchor editAs="oneCell">
    <xdr:from>
      <xdr:col>0</xdr:col>
      <xdr:colOff>10583</xdr:colOff>
      <xdr:row>500</xdr:row>
      <xdr:rowOff>21166</xdr:rowOff>
    </xdr:from>
    <xdr:to>
      <xdr:col>0</xdr:col>
      <xdr:colOff>1201208</xdr:colOff>
      <xdr:row>502</xdr:row>
      <xdr:rowOff>1871</xdr:rowOff>
    </xdr:to>
    <xdr:pic>
      <xdr:nvPicPr>
        <xdr:cNvPr id="217" name="Рисунок 216" descr="tr-2024.jpg"/>
        <xdr:cNvPicPr>
          <a:picLocks noChangeAspect="1"/>
        </xdr:cNvPicPr>
      </xdr:nvPicPr>
      <xdr:blipFill>
        <a:blip xmlns:r="http://schemas.openxmlformats.org/officeDocument/2006/relationships" r:embed="rId200" cstate="print"/>
        <a:stretch>
          <a:fillRect/>
        </a:stretch>
      </xdr:blipFill>
      <xdr:spPr>
        <a:xfrm>
          <a:off x="10583" y="125814666"/>
          <a:ext cx="1190625" cy="571500"/>
        </a:xfrm>
        <a:prstGeom prst="rect">
          <a:avLst/>
        </a:prstGeom>
      </xdr:spPr>
    </xdr:pic>
    <xdr:clientData/>
  </xdr:twoCellAnchor>
  <xdr:twoCellAnchor editAs="oneCell">
    <xdr:from>
      <xdr:col>0</xdr:col>
      <xdr:colOff>10583</xdr:colOff>
      <xdr:row>502</xdr:row>
      <xdr:rowOff>21166</xdr:rowOff>
    </xdr:from>
    <xdr:to>
      <xdr:col>0</xdr:col>
      <xdr:colOff>1201208</xdr:colOff>
      <xdr:row>504</xdr:row>
      <xdr:rowOff>1018</xdr:rowOff>
    </xdr:to>
    <xdr:pic>
      <xdr:nvPicPr>
        <xdr:cNvPr id="218" name="Рисунок 217" descr="tr-2027BDF.jpg"/>
        <xdr:cNvPicPr>
          <a:picLocks noChangeAspect="1"/>
        </xdr:cNvPicPr>
      </xdr:nvPicPr>
      <xdr:blipFill>
        <a:blip xmlns:r="http://schemas.openxmlformats.org/officeDocument/2006/relationships" r:embed="rId201" cstate="print"/>
        <a:stretch>
          <a:fillRect/>
        </a:stretch>
      </xdr:blipFill>
      <xdr:spPr>
        <a:xfrm>
          <a:off x="10583" y="126407333"/>
          <a:ext cx="1190625" cy="571500"/>
        </a:xfrm>
        <a:prstGeom prst="rect">
          <a:avLst/>
        </a:prstGeom>
      </xdr:spPr>
    </xdr:pic>
    <xdr:clientData/>
  </xdr:twoCellAnchor>
  <xdr:twoCellAnchor editAs="oneCell">
    <xdr:from>
      <xdr:col>0</xdr:col>
      <xdr:colOff>10583</xdr:colOff>
      <xdr:row>504</xdr:row>
      <xdr:rowOff>21166</xdr:rowOff>
    </xdr:from>
    <xdr:to>
      <xdr:col>0</xdr:col>
      <xdr:colOff>1201208</xdr:colOff>
      <xdr:row>506</xdr:row>
      <xdr:rowOff>1865</xdr:rowOff>
    </xdr:to>
    <xdr:pic>
      <xdr:nvPicPr>
        <xdr:cNvPr id="219" name="Рисунок 218" descr="tr-2031F.jpg"/>
        <xdr:cNvPicPr>
          <a:picLocks noChangeAspect="1"/>
        </xdr:cNvPicPr>
      </xdr:nvPicPr>
      <xdr:blipFill>
        <a:blip xmlns:r="http://schemas.openxmlformats.org/officeDocument/2006/relationships" r:embed="rId202" cstate="print"/>
        <a:stretch>
          <a:fillRect/>
        </a:stretch>
      </xdr:blipFill>
      <xdr:spPr>
        <a:xfrm>
          <a:off x="10583" y="126999999"/>
          <a:ext cx="1190625" cy="571500"/>
        </a:xfrm>
        <a:prstGeom prst="rect">
          <a:avLst/>
        </a:prstGeom>
      </xdr:spPr>
    </xdr:pic>
    <xdr:clientData/>
  </xdr:twoCellAnchor>
  <xdr:twoCellAnchor editAs="oneCell">
    <xdr:from>
      <xdr:col>0</xdr:col>
      <xdr:colOff>10583</xdr:colOff>
      <xdr:row>506</xdr:row>
      <xdr:rowOff>21166</xdr:rowOff>
    </xdr:from>
    <xdr:to>
      <xdr:col>0</xdr:col>
      <xdr:colOff>1201208</xdr:colOff>
      <xdr:row>508</xdr:row>
      <xdr:rowOff>1867</xdr:rowOff>
    </xdr:to>
    <xdr:pic>
      <xdr:nvPicPr>
        <xdr:cNvPr id="220" name="Рисунок 219" descr="tr-2034.jpg"/>
        <xdr:cNvPicPr>
          <a:picLocks noChangeAspect="1"/>
        </xdr:cNvPicPr>
      </xdr:nvPicPr>
      <xdr:blipFill>
        <a:blip xmlns:r="http://schemas.openxmlformats.org/officeDocument/2006/relationships" r:embed="rId203" cstate="print"/>
        <a:stretch>
          <a:fillRect/>
        </a:stretch>
      </xdr:blipFill>
      <xdr:spPr>
        <a:xfrm>
          <a:off x="10583" y="127592666"/>
          <a:ext cx="1190625" cy="571500"/>
        </a:xfrm>
        <a:prstGeom prst="rect">
          <a:avLst/>
        </a:prstGeom>
      </xdr:spPr>
    </xdr:pic>
    <xdr:clientData/>
  </xdr:twoCellAnchor>
  <xdr:twoCellAnchor editAs="oneCell">
    <xdr:from>
      <xdr:col>0</xdr:col>
      <xdr:colOff>10583</xdr:colOff>
      <xdr:row>508</xdr:row>
      <xdr:rowOff>21166</xdr:rowOff>
    </xdr:from>
    <xdr:to>
      <xdr:col>0</xdr:col>
      <xdr:colOff>1201208</xdr:colOff>
      <xdr:row>510</xdr:row>
      <xdr:rowOff>6062</xdr:rowOff>
    </xdr:to>
    <xdr:pic>
      <xdr:nvPicPr>
        <xdr:cNvPr id="221" name="Рисунок 220" descr="tr-2035F.jpg"/>
        <xdr:cNvPicPr>
          <a:picLocks noChangeAspect="1"/>
        </xdr:cNvPicPr>
      </xdr:nvPicPr>
      <xdr:blipFill>
        <a:blip xmlns:r="http://schemas.openxmlformats.org/officeDocument/2006/relationships" r:embed="rId204" cstate="print"/>
        <a:stretch>
          <a:fillRect/>
        </a:stretch>
      </xdr:blipFill>
      <xdr:spPr>
        <a:xfrm>
          <a:off x="10583" y="128185333"/>
          <a:ext cx="1190625" cy="571500"/>
        </a:xfrm>
        <a:prstGeom prst="rect">
          <a:avLst/>
        </a:prstGeom>
      </xdr:spPr>
    </xdr:pic>
    <xdr:clientData/>
  </xdr:twoCellAnchor>
  <xdr:twoCellAnchor editAs="oneCell">
    <xdr:from>
      <xdr:col>0</xdr:col>
      <xdr:colOff>10583</xdr:colOff>
      <xdr:row>510</xdr:row>
      <xdr:rowOff>21166</xdr:rowOff>
    </xdr:from>
    <xdr:to>
      <xdr:col>0</xdr:col>
      <xdr:colOff>1201208</xdr:colOff>
      <xdr:row>512</xdr:row>
      <xdr:rowOff>1869</xdr:rowOff>
    </xdr:to>
    <xdr:pic>
      <xdr:nvPicPr>
        <xdr:cNvPr id="222" name="Рисунок 221" descr="tr-2100.jpg"/>
        <xdr:cNvPicPr>
          <a:picLocks noChangeAspect="1"/>
        </xdr:cNvPicPr>
      </xdr:nvPicPr>
      <xdr:blipFill>
        <a:blip xmlns:r="http://schemas.openxmlformats.org/officeDocument/2006/relationships" r:embed="rId205" cstate="print"/>
        <a:stretch>
          <a:fillRect/>
        </a:stretch>
      </xdr:blipFill>
      <xdr:spPr>
        <a:xfrm>
          <a:off x="10583" y="128777999"/>
          <a:ext cx="1190625" cy="571500"/>
        </a:xfrm>
        <a:prstGeom prst="rect">
          <a:avLst/>
        </a:prstGeom>
      </xdr:spPr>
    </xdr:pic>
    <xdr:clientData/>
  </xdr:twoCellAnchor>
  <xdr:twoCellAnchor editAs="oneCell">
    <xdr:from>
      <xdr:col>0</xdr:col>
      <xdr:colOff>10583</xdr:colOff>
      <xdr:row>514</xdr:row>
      <xdr:rowOff>21166</xdr:rowOff>
    </xdr:from>
    <xdr:to>
      <xdr:col>0</xdr:col>
      <xdr:colOff>1201208</xdr:colOff>
      <xdr:row>516</xdr:row>
      <xdr:rowOff>1866</xdr:rowOff>
    </xdr:to>
    <xdr:pic>
      <xdr:nvPicPr>
        <xdr:cNvPr id="223" name="Рисунок 222" descr="tr-2104.jpg"/>
        <xdr:cNvPicPr>
          <a:picLocks noChangeAspect="1"/>
        </xdr:cNvPicPr>
      </xdr:nvPicPr>
      <xdr:blipFill>
        <a:blip xmlns:r="http://schemas.openxmlformats.org/officeDocument/2006/relationships" r:embed="rId206" cstate="print"/>
        <a:stretch>
          <a:fillRect/>
        </a:stretch>
      </xdr:blipFill>
      <xdr:spPr>
        <a:xfrm>
          <a:off x="10583" y="129370666"/>
          <a:ext cx="1190625" cy="571500"/>
        </a:xfrm>
        <a:prstGeom prst="rect">
          <a:avLst/>
        </a:prstGeom>
      </xdr:spPr>
    </xdr:pic>
    <xdr:clientData/>
  </xdr:twoCellAnchor>
  <xdr:twoCellAnchor editAs="oneCell">
    <xdr:from>
      <xdr:col>0</xdr:col>
      <xdr:colOff>10583</xdr:colOff>
      <xdr:row>516</xdr:row>
      <xdr:rowOff>21166</xdr:rowOff>
    </xdr:from>
    <xdr:to>
      <xdr:col>0</xdr:col>
      <xdr:colOff>1201208</xdr:colOff>
      <xdr:row>518</xdr:row>
      <xdr:rowOff>3</xdr:rowOff>
    </xdr:to>
    <xdr:pic>
      <xdr:nvPicPr>
        <xdr:cNvPr id="224" name="Рисунок 223" descr="tr-2106.jpg"/>
        <xdr:cNvPicPr>
          <a:picLocks noChangeAspect="1"/>
        </xdr:cNvPicPr>
      </xdr:nvPicPr>
      <xdr:blipFill>
        <a:blip xmlns:r="http://schemas.openxmlformats.org/officeDocument/2006/relationships" r:embed="rId207" cstate="print"/>
        <a:stretch>
          <a:fillRect/>
        </a:stretch>
      </xdr:blipFill>
      <xdr:spPr>
        <a:xfrm>
          <a:off x="10583" y="129963333"/>
          <a:ext cx="1190625" cy="571500"/>
        </a:xfrm>
        <a:prstGeom prst="rect">
          <a:avLst/>
        </a:prstGeom>
      </xdr:spPr>
    </xdr:pic>
    <xdr:clientData/>
  </xdr:twoCellAnchor>
  <xdr:twoCellAnchor editAs="oneCell">
    <xdr:from>
      <xdr:col>0</xdr:col>
      <xdr:colOff>10583</xdr:colOff>
      <xdr:row>520</xdr:row>
      <xdr:rowOff>21166</xdr:rowOff>
    </xdr:from>
    <xdr:to>
      <xdr:col>0</xdr:col>
      <xdr:colOff>1201208</xdr:colOff>
      <xdr:row>522</xdr:row>
      <xdr:rowOff>1863</xdr:rowOff>
    </xdr:to>
    <xdr:pic>
      <xdr:nvPicPr>
        <xdr:cNvPr id="225" name="Рисунок 224" descr="tr-2108.jpg"/>
        <xdr:cNvPicPr>
          <a:picLocks noChangeAspect="1"/>
        </xdr:cNvPicPr>
      </xdr:nvPicPr>
      <xdr:blipFill>
        <a:blip xmlns:r="http://schemas.openxmlformats.org/officeDocument/2006/relationships" r:embed="rId208" cstate="print"/>
        <a:stretch>
          <a:fillRect/>
        </a:stretch>
      </xdr:blipFill>
      <xdr:spPr>
        <a:xfrm>
          <a:off x="10583" y="130555999"/>
          <a:ext cx="1190625" cy="571500"/>
        </a:xfrm>
        <a:prstGeom prst="rect">
          <a:avLst/>
        </a:prstGeom>
      </xdr:spPr>
    </xdr:pic>
    <xdr:clientData/>
  </xdr:twoCellAnchor>
  <xdr:twoCellAnchor editAs="oneCell">
    <xdr:from>
      <xdr:col>0</xdr:col>
      <xdr:colOff>10583</xdr:colOff>
      <xdr:row>522</xdr:row>
      <xdr:rowOff>21166</xdr:rowOff>
    </xdr:from>
    <xdr:to>
      <xdr:col>0</xdr:col>
      <xdr:colOff>1201208</xdr:colOff>
      <xdr:row>524</xdr:row>
      <xdr:rowOff>1867</xdr:rowOff>
    </xdr:to>
    <xdr:pic>
      <xdr:nvPicPr>
        <xdr:cNvPr id="226" name="Рисунок 225" descr="tr-2110.jpg"/>
        <xdr:cNvPicPr>
          <a:picLocks noChangeAspect="1"/>
        </xdr:cNvPicPr>
      </xdr:nvPicPr>
      <xdr:blipFill>
        <a:blip xmlns:r="http://schemas.openxmlformats.org/officeDocument/2006/relationships" r:embed="rId209" cstate="print"/>
        <a:stretch>
          <a:fillRect/>
        </a:stretch>
      </xdr:blipFill>
      <xdr:spPr>
        <a:xfrm>
          <a:off x="10583" y="131148666"/>
          <a:ext cx="1190625" cy="571500"/>
        </a:xfrm>
        <a:prstGeom prst="rect">
          <a:avLst/>
        </a:prstGeom>
      </xdr:spPr>
    </xdr:pic>
    <xdr:clientData/>
  </xdr:twoCellAnchor>
  <xdr:twoCellAnchor editAs="oneCell">
    <xdr:from>
      <xdr:col>0</xdr:col>
      <xdr:colOff>10583</xdr:colOff>
      <xdr:row>524</xdr:row>
      <xdr:rowOff>21166</xdr:rowOff>
    </xdr:from>
    <xdr:to>
      <xdr:col>0</xdr:col>
      <xdr:colOff>1201208</xdr:colOff>
      <xdr:row>526</xdr:row>
      <xdr:rowOff>1019</xdr:rowOff>
    </xdr:to>
    <xdr:pic>
      <xdr:nvPicPr>
        <xdr:cNvPr id="227" name="Рисунок 226" descr="tr-2111.jpg"/>
        <xdr:cNvPicPr>
          <a:picLocks noChangeAspect="1"/>
        </xdr:cNvPicPr>
      </xdr:nvPicPr>
      <xdr:blipFill>
        <a:blip xmlns:r="http://schemas.openxmlformats.org/officeDocument/2006/relationships" r:embed="rId210" cstate="print"/>
        <a:stretch>
          <a:fillRect/>
        </a:stretch>
      </xdr:blipFill>
      <xdr:spPr>
        <a:xfrm>
          <a:off x="10583" y="131741333"/>
          <a:ext cx="1190625" cy="571500"/>
        </a:xfrm>
        <a:prstGeom prst="rect">
          <a:avLst/>
        </a:prstGeom>
      </xdr:spPr>
    </xdr:pic>
    <xdr:clientData/>
  </xdr:twoCellAnchor>
  <xdr:twoCellAnchor editAs="oneCell">
    <xdr:from>
      <xdr:col>0</xdr:col>
      <xdr:colOff>10583</xdr:colOff>
      <xdr:row>528</xdr:row>
      <xdr:rowOff>21166</xdr:rowOff>
    </xdr:from>
    <xdr:to>
      <xdr:col>0</xdr:col>
      <xdr:colOff>1201208</xdr:colOff>
      <xdr:row>530</xdr:row>
      <xdr:rowOff>1864</xdr:rowOff>
    </xdr:to>
    <xdr:pic>
      <xdr:nvPicPr>
        <xdr:cNvPr id="228" name="Рисунок 227" descr="tr-2114.jpg"/>
        <xdr:cNvPicPr>
          <a:picLocks noChangeAspect="1"/>
        </xdr:cNvPicPr>
      </xdr:nvPicPr>
      <xdr:blipFill>
        <a:blip xmlns:r="http://schemas.openxmlformats.org/officeDocument/2006/relationships" r:embed="rId211" cstate="print"/>
        <a:stretch>
          <a:fillRect/>
        </a:stretch>
      </xdr:blipFill>
      <xdr:spPr>
        <a:xfrm>
          <a:off x="10583" y="132333999"/>
          <a:ext cx="1190625" cy="571500"/>
        </a:xfrm>
        <a:prstGeom prst="rect">
          <a:avLst/>
        </a:prstGeom>
      </xdr:spPr>
    </xdr:pic>
    <xdr:clientData/>
  </xdr:twoCellAnchor>
  <xdr:twoCellAnchor editAs="oneCell">
    <xdr:from>
      <xdr:col>0</xdr:col>
      <xdr:colOff>10583</xdr:colOff>
      <xdr:row>532</xdr:row>
      <xdr:rowOff>21166</xdr:rowOff>
    </xdr:from>
    <xdr:to>
      <xdr:col>0</xdr:col>
      <xdr:colOff>1201208</xdr:colOff>
      <xdr:row>534</xdr:row>
      <xdr:rowOff>1868</xdr:rowOff>
    </xdr:to>
    <xdr:pic>
      <xdr:nvPicPr>
        <xdr:cNvPr id="229" name="Рисунок 228" descr="tr-2118.jpg"/>
        <xdr:cNvPicPr>
          <a:picLocks noChangeAspect="1"/>
        </xdr:cNvPicPr>
      </xdr:nvPicPr>
      <xdr:blipFill>
        <a:blip xmlns:r="http://schemas.openxmlformats.org/officeDocument/2006/relationships" r:embed="rId212" cstate="print"/>
        <a:stretch>
          <a:fillRect/>
        </a:stretch>
      </xdr:blipFill>
      <xdr:spPr>
        <a:xfrm>
          <a:off x="10583" y="132926666"/>
          <a:ext cx="1190625" cy="571500"/>
        </a:xfrm>
        <a:prstGeom prst="rect">
          <a:avLst/>
        </a:prstGeom>
      </xdr:spPr>
    </xdr:pic>
    <xdr:clientData/>
  </xdr:twoCellAnchor>
  <xdr:twoCellAnchor editAs="oneCell">
    <xdr:from>
      <xdr:col>0</xdr:col>
      <xdr:colOff>10583</xdr:colOff>
      <xdr:row>536</xdr:row>
      <xdr:rowOff>21166</xdr:rowOff>
    </xdr:from>
    <xdr:to>
      <xdr:col>0</xdr:col>
      <xdr:colOff>1201208</xdr:colOff>
      <xdr:row>538</xdr:row>
      <xdr:rowOff>1018</xdr:rowOff>
    </xdr:to>
    <xdr:pic>
      <xdr:nvPicPr>
        <xdr:cNvPr id="230" name="Рисунок 229" descr="tr-2124.jpg"/>
        <xdr:cNvPicPr>
          <a:picLocks noChangeAspect="1"/>
        </xdr:cNvPicPr>
      </xdr:nvPicPr>
      <xdr:blipFill>
        <a:blip xmlns:r="http://schemas.openxmlformats.org/officeDocument/2006/relationships" r:embed="rId213" cstate="print"/>
        <a:stretch>
          <a:fillRect/>
        </a:stretch>
      </xdr:blipFill>
      <xdr:spPr>
        <a:xfrm>
          <a:off x="10583" y="133519333"/>
          <a:ext cx="1190625" cy="571500"/>
        </a:xfrm>
        <a:prstGeom prst="rect">
          <a:avLst/>
        </a:prstGeom>
      </xdr:spPr>
    </xdr:pic>
    <xdr:clientData/>
  </xdr:twoCellAnchor>
  <xdr:twoCellAnchor editAs="oneCell">
    <xdr:from>
      <xdr:col>0</xdr:col>
      <xdr:colOff>10583</xdr:colOff>
      <xdr:row>540</xdr:row>
      <xdr:rowOff>21166</xdr:rowOff>
    </xdr:from>
    <xdr:to>
      <xdr:col>0</xdr:col>
      <xdr:colOff>1201208</xdr:colOff>
      <xdr:row>542</xdr:row>
      <xdr:rowOff>1870</xdr:rowOff>
    </xdr:to>
    <xdr:pic>
      <xdr:nvPicPr>
        <xdr:cNvPr id="231" name="Рисунок 230" descr="tr-2204.jpg"/>
        <xdr:cNvPicPr>
          <a:picLocks noChangeAspect="1"/>
        </xdr:cNvPicPr>
      </xdr:nvPicPr>
      <xdr:blipFill>
        <a:blip xmlns:r="http://schemas.openxmlformats.org/officeDocument/2006/relationships" r:embed="rId214" cstate="print"/>
        <a:stretch>
          <a:fillRect/>
        </a:stretch>
      </xdr:blipFill>
      <xdr:spPr>
        <a:xfrm>
          <a:off x="10583" y="134111999"/>
          <a:ext cx="1190625" cy="571500"/>
        </a:xfrm>
        <a:prstGeom prst="rect">
          <a:avLst/>
        </a:prstGeom>
      </xdr:spPr>
    </xdr:pic>
    <xdr:clientData/>
  </xdr:twoCellAnchor>
  <xdr:twoCellAnchor editAs="oneCell">
    <xdr:from>
      <xdr:col>0</xdr:col>
      <xdr:colOff>10583</xdr:colOff>
      <xdr:row>542</xdr:row>
      <xdr:rowOff>21166</xdr:rowOff>
    </xdr:from>
    <xdr:to>
      <xdr:col>0</xdr:col>
      <xdr:colOff>1201208</xdr:colOff>
      <xdr:row>544</xdr:row>
      <xdr:rowOff>1866</xdr:rowOff>
    </xdr:to>
    <xdr:pic>
      <xdr:nvPicPr>
        <xdr:cNvPr id="232" name="Рисунок 231" descr="tr-2208.jpg"/>
        <xdr:cNvPicPr>
          <a:picLocks noChangeAspect="1"/>
        </xdr:cNvPicPr>
      </xdr:nvPicPr>
      <xdr:blipFill>
        <a:blip xmlns:r="http://schemas.openxmlformats.org/officeDocument/2006/relationships" r:embed="rId215" cstate="print"/>
        <a:stretch>
          <a:fillRect/>
        </a:stretch>
      </xdr:blipFill>
      <xdr:spPr>
        <a:xfrm>
          <a:off x="10583" y="134704666"/>
          <a:ext cx="1190625" cy="571500"/>
        </a:xfrm>
        <a:prstGeom prst="rect">
          <a:avLst/>
        </a:prstGeom>
      </xdr:spPr>
    </xdr:pic>
    <xdr:clientData/>
  </xdr:twoCellAnchor>
  <xdr:twoCellAnchor editAs="oneCell">
    <xdr:from>
      <xdr:col>0</xdr:col>
      <xdr:colOff>10583</xdr:colOff>
      <xdr:row>546</xdr:row>
      <xdr:rowOff>21166</xdr:rowOff>
    </xdr:from>
    <xdr:to>
      <xdr:col>0</xdr:col>
      <xdr:colOff>1201208</xdr:colOff>
      <xdr:row>548</xdr:row>
      <xdr:rowOff>1019</xdr:rowOff>
    </xdr:to>
    <xdr:pic>
      <xdr:nvPicPr>
        <xdr:cNvPr id="233" name="Рисунок 232" descr="tr-2219.jpg"/>
        <xdr:cNvPicPr>
          <a:picLocks noChangeAspect="1"/>
        </xdr:cNvPicPr>
      </xdr:nvPicPr>
      <xdr:blipFill>
        <a:blip xmlns:r="http://schemas.openxmlformats.org/officeDocument/2006/relationships" r:embed="rId216" cstate="print"/>
        <a:stretch>
          <a:fillRect/>
        </a:stretch>
      </xdr:blipFill>
      <xdr:spPr>
        <a:xfrm>
          <a:off x="10583" y="135297333"/>
          <a:ext cx="1190625" cy="571500"/>
        </a:xfrm>
        <a:prstGeom prst="rect">
          <a:avLst/>
        </a:prstGeom>
      </xdr:spPr>
    </xdr:pic>
    <xdr:clientData/>
  </xdr:twoCellAnchor>
  <xdr:twoCellAnchor editAs="oneCell">
    <xdr:from>
      <xdr:col>0</xdr:col>
      <xdr:colOff>10583</xdr:colOff>
      <xdr:row>548</xdr:row>
      <xdr:rowOff>21166</xdr:rowOff>
    </xdr:from>
    <xdr:to>
      <xdr:col>0</xdr:col>
      <xdr:colOff>1201208</xdr:colOff>
      <xdr:row>550</xdr:row>
      <xdr:rowOff>1867</xdr:rowOff>
    </xdr:to>
    <xdr:pic>
      <xdr:nvPicPr>
        <xdr:cNvPr id="234" name="Рисунок 233" descr="tr-2224.jpg"/>
        <xdr:cNvPicPr>
          <a:picLocks noChangeAspect="1"/>
        </xdr:cNvPicPr>
      </xdr:nvPicPr>
      <xdr:blipFill>
        <a:blip xmlns:r="http://schemas.openxmlformats.org/officeDocument/2006/relationships" r:embed="rId217" cstate="print"/>
        <a:stretch>
          <a:fillRect/>
        </a:stretch>
      </xdr:blipFill>
      <xdr:spPr>
        <a:xfrm>
          <a:off x="10583" y="135889999"/>
          <a:ext cx="1190625" cy="571500"/>
        </a:xfrm>
        <a:prstGeom prst="rect">
          <a:avLst/>
        </a:prstGeom>
      </xdr:spPr>
    </xdr:pic>
    <xdr:clientData/>
  </xdr:twoCellAnchor>
  <xdr:twoCellAnchor editAs="oneCell">
    <xdr:from>
      <xdr:col>0</xdr:col>
      <xdr:colOff>10583</xdr:colOff>
      <xdr:row>552</xdr:row>
      <xdr:rowOff>21166</xdr:rowOff>
    </xdr:from>
    <xdr:to>
      <xdr:col>0</xdr:col>
      <xdr:colOff>1201208</xdr:colOff>
      <xdr:row>554</xdr:row>
      <xdr:rowOff>1867</xdr:rowOff>
    </xdr:to>
    <xdr:pic>
      <xdr:nvPicPr>
        <xdr:cNvPr id="235" name="Рисунок 234" descr="tr-39F.jpg"/>
        <xdr:cNvPicPr>
          <a:picLocks noChangeAspect="1"/>
        </xdr:cNvPicPr>
      </xdr:nvPicPr>
      <xdr:blipFill>
        <a:blip xmlns:r="http://schemas.openxmlformats.org/officeDocument/2006/relationships" r:embed="rId218" cstate="print"/>
        <a:stretch>
          <a:fillRect/>
        </a:stretch>
      </xdr:blipFill>
      <xdr:spPr>
        <a:xfrm>
          <a:off x="10583" y="136482666"/>
          <a:ext cx="1190625" cy="571500"/>
        </a:xfrm>
        <a:prstGeom prst="rect">
          <a:avLst/>
        </a:prstGeom>
      </xdr:spPr>
    </xdr:pic>
    <xdr:clientData/>
  </xdr:twoCellAnchor>
  <xdr:twoCellAnchor editAs="oneCell">
    <xdr:from>
      <xdr:col>0</xdr:col>
      <xdr:colOff>10583</xdr:colOff>
      <xdr:row>554</xdr:row>
      <xdr:rowOff>21166</xdr:rowOff>
    </xdr:from>
    <xdr:to>
      <xdr:col>0</xdr:col>
      <xdr:colOff>1201208</xdr:colOff>
      <xdr:row>556</xdr:row>
      <xdr:rowOff>0</xdr:rowOff>
    </xdr:to>
    <xdr:pic>
      <xdr:nvPicPr>
        <xdr:cNvPr id="236" name="Рисунок 235" descr="tr-37.jpg"/>
        <xdr:cNvPicPr>
          <a:picLocks noChangeAspect="1"/>
        </xdr:cNvPicPr>
      </xdr:nvPicPr>
      <xdr:blipFill>
        <a:blip xmlns:r="http://schemas.openxmlformats.org/officeDocument/2006/relationships" r:embed="rId219" cstate="print"/>
        <a:stretch>
          <a:fillRect/>
        </a:stretch>
      </xdr:blipFill>
      <xdr:spPr>
        <a:xfrm>
          <a:off x="10583" y="165346591"/>
          <a:ext cx="1190625" cy="578910"/>
        </a:xfrm>
        <a:prstGeom prst="rect">
          <a:avLst/>
        </a:prstGeom>
      </xdr:spPr>
    </xdr:pic>
    <xdr:clientData/>
  </xdr:twoCellAnchor>
  <xdr:twoCellAnchor editAs="oneCell">
    <xdr:from>
      <xdr:col>0</xdr:col>
      <xdr:colOff>10583</xdr:colOff>
      <xdr:row>567</xdr:row>
      <xdr:rowOff>21166</xdr:rowOff>
    </xdr:from>
    <xdr:to>
      <xdr:col>0</xdr:col>
      <xdr:colOff>1201208</xdr:colOff>
      <xdr:row>569</xdr:row>
      <xdr:rowOff>1</xdr:rowOff>
    </xdr:to>
    <xdr:pic>
      <xdr:nvPicPr>
        <xdr:cNvPr id="238" name="Рисунок 237" descr="tr-990.jpg"/>
        <xdr:cNvPicPr>
          <a:picLocks noChangeAspect="1"/>
        </xdr:cNvPicPr>
      </xdr:nvPicPr>
      <xdr:blipFill>
        <a:blip xmlns:r="http://schemas.openxmlformats.org/officeDocument/2006/relationships" r:embed="rId220" cstate="print"/>
        <a:stretch>
          <a:fillRect/>
        </a:stretch>
      </xdr:blipFill>
      <xdr:spPr>
        <a:xfrm>
          <a:off x="10583" y="138535833"/>
          <a:ext cx="1190625" cy="571500"/>
        </a:xfrm>
        <a:prstGeom prst="rect">
          <a:avLst/>
        </a:prstGeom>
      </xdr:spPr>
    </xdr:pic>
    <xdr:clientData/>
  </xdr:twoCellAnchor>
  <xdr:twoCellAnchor editAs="oneCell">
    <xdr:from>
      <xdr:col>0</xdr:col>
      <xdr:colOff>10583</xdr:colOff>
      <xdr:row>569</xdr:row>
      <xdr:rowOff>21166</xdr:rowOff>
    </xdr:from>
    <xdr:to>
      <xdr:col>0</xdr:col>
      <xdr:colOff>1201208</xdr:colOff>
      <xdr:row>571</xdr:row>
      <xdr:rowOff>1867</xdr:rowOff>
    </xdr:to>
    <xdr:pic>
      <xdr:nvPicPr>
        <xdr:cNvPr id="239" name="Рисунок 238" descr="tr-994.jpg"/>
        <xdr:cNvPicPr>
          <a:picLocks noChangeAspect="1"/>
        </xdr:cNvPicPr>
      </xdr:nvPicPr>
      <xdr:blipFill>
        <a:blip xmlns:r="http://schemas.openxmlformats.org/officeDocument/2006/relationships" r:embed="rId221" cstate="print"/>
        <a:stretch>
          <a:fillRect/>
        </a:stretch>
      </xdr:blipFill>
      <xdr:spPr>
        <a:xfrm>
          <a:off x="10583" y="139128499"/>
          <a:ext cx="1190625" cy="571500"/>
        </a:xfrm>
        <a:prstGeom prst="rect">
          <a:avLst/>
        </a:prstGeom>
      </xdr:spPr>
    </xdr:pic>
    <xdr:clientData/>
  </xdr:twoCellAnchor>
  <xdr:twoCellAnchor editAs="oneCell">
    <xdr:from>
      <xdr:col>0</xdr:col>
      <xdr:colOff>10583</xdr:colOff>
      <xdr:row>571</xdr:row>
      <xdr:rowOff>21166</xdr:rowOff>
    </xdr:from>
    <xdr:to>
      <xdr:col>0</xdr:col>
      <xdr:colOff>1201208</xdr:colOff>
      <xdr:row>573</xdr:row>
      <xdr:rowOff>1868</xdr:rowOff>
    </xdr:to>
    <xdr:pic>
      <xdr:nvPicPr>
        <xdr:cNvPr id="240" name="Рисунок 239" descr="tr-995.jpg"/>
        <xdr:cNvPicPr>
          <a:picLocks noChangeAspect="1"/>
        </xdr:cNvPicPr>
      </xdr:nvPicPr>
      <xdr:blipFill>
        <a:blip xmlns:r="http://schemas.openxmlformats.org/officeDocument/2006/relationships" r:embed="rId222" cstate="print"/>
        <a:stretch>
          <a:fillRect/>
        </a:stretch>
      </xdr:blipFill>
      <xdr:spPr>
        <a:xfrm>
          <a:off x="10583" y="139721166"/>
          <a:ext cx="1190625" cy="571500"/>
        </a:xfrm>
        <a:prstGeom prst="rect">
          <a:avLst/>
        </a:prstGeom>
      </xdr:spPr>
    </xdr:pic>
    <xdr:clientData/>
  </xdr:twoCellAnchor>
  <xdr:twoCellAnchor editAs="oneCell">
    <xdr:from>
      <xdr:col>0</xdr:col>
      <xdr:colOff>10583</xdr:colOff>
      <xdr:row>575</xdr:row>
      <xdr:rowOff>21166</xdr:rowOff>
    </xdr:from>
    <xdr:to>
      <xdr:col>0</xdr:col>
      <xdr:colOff>1201208</xdr:colOff>
      <xdr:row>577</xdr:row>
      <xdr:rowOff>1017</xdr:rowOff>
    </xdr:to>
    <xdr:pic>
      <xdr:nvPicPr>
        <xdr:cNvPr id="241" name="Рисунок 240" descr="tr-996.jpg"/>
        <xdr:cNvPicPr>
          <a:picLocks noChangeAspect="1"/>
        </xdr:cNvPicPr>
      </xdr:nvPicPr>
      <xdr:blipFill>
        <a:blip xmlns:r="http://schemas.openxmlformats.org/officeDocument/2006/relationships" r:embed="rId223" cstate="print"/>
        <a:stretch>
          <a:fillRect/>
        </a:stretch>
      </xdr:blipFill>
      <xdr:spPr>
        <a:xfrm>
          <a:off x="10583" y="140313833"/>
          <a:ext cx="1190625" cy="571500"/>
        </a:xfrm>
        <a:prstGeom prst="rect">
          <a:avLst/>
        </a:prstGeom>
      </xdr:spPr>
    </xdr:pic>
    <xdr:clientData/>
  </xdr:twoCellAnchor>
  <xdr:twoCellAnchor editAs="oneCell">
    <xdr:from>
      <xdr:col>0</xdr:col>
      <xdr:colOff>10583</xdr:colOff>
      <xdr:row>577</xdr:row>
      <xdr:rowOff>21166</xdr:rowOff>
    </xdr:from>
    <xdr:to>
      <xdr:col>0</xdr:col>
      <xdr:colOff>1201208</xdr:colOff>
      <xdr:row>579</xdr:row>
      <xdr:rowOff>1865</xdr:rowOff>
    </xdr:to>
    <xdr:pic>
      <xdr:nvPicPr>
        <xdr:cNvPr id="242" name="Рисунок 241" descr="tr-997.jpg"/>
        <xdr:cNvPicPr>
          <a:picLocks noChangeAspect="1"/>
        </xdr:cNvPicPr>
      </xdr:nvPicPr>
      <xdr:blipFill>
        <a:blip xmlns:r="http://schemas.openxmlformats.org/officeDocument/2006/relationships" r:embed="rId224" cstate="print"/>
        <a:stretch>
          <a:fillRect/>
        </a:stretch>
      </xdr:blipFill>
      <xdr:spPr>
        <a:xfrm>
          <a:off x="10583" y="140906499"/>
          <a:ext cx="1190625" cy="571500"/>
        </a:xfrm>
        <a:prstGeom prst="rect">
          <a:avLst/>
        </a:prstGeom>
      </xdr:spPr>
    </xdr:pic>
    <xdr:clientData/>
  </xdr:twoCellAnchor>
  <xdr:twoCellAnchor editAs="oneCell">
    <xdr:from>
      <xdr:col>0</xdr:col>
      <xdr:colOff>10583</xdr:colOff>
      <xdr:row>588</xdr:row>
      <xdr:rowOff>21166</xdr:rowOff>
    </xdr:from>
    <xdr:to>
      <xdr:col>0</xdr:col>
      <xdr:colOff>1201208</xdr:colOff>
      <xdr:row>590</xdr:row>
      <xdr:rowOff>1867</xdr:rowOff>
    </xdr:to>
    <xdr:pic>
      <xdr:nvPicPr>
        <xdr:cNvPr id="245" name="Рисунок 244" descr="tr-740.jpg"/>
        <xdr:cNvPicPr>
          <a:picLocks noChangeAspect="1"/>
        </xdr:cNvPicPr>
      </xdr:nvPicPr>
      <xdr:blipFill>
        <a:blip xmlns:r="http://schemas.openxmlformats.org/officeDocument/2006/relationships" r:embed="rId225" cstate="print"/>
        <a:stretch>
          <a:fillRect/>
        </a:stretch>
      </xdr:blipFill>
      <xdr:spPr>
        <a:xfrm>
          <a:off x="10583" y="142959666"/>
          <a:ext cx="1190625" cy="571500"/>
        </a:xfrm>
        <a:prstGeom prst="rect">
          <a:avLst/>
        </a:prstGeom>
      </xdr:spPr>
    </xdr:pic>
    <xdr:clientData/>
  </xdr:twoCellAnchor>
  <xdr:twoCellAnchor editAs="oneCell">
    <xdr:from>
      <xdr:col>0</xdr:col>
      <xdr:colOff>10583</xdr:colOff>
      <xdr:row>590</xdr:row>
      <xdr:rowOff>21166</xdr:rowOff>
    </xdr:from>
    <xdr:to>
      <xdr:col>0</xdr:col>
      <xdr:colOff>1201208</xdr:colOff>
      <xdr:row>592</xdr:row>
      <xdr:rowOff>3</xdr:rowOff>
    </xdr:to>
    <xdr:pic>
      <xdr:nvPicPr>
        <xdr:cNvPr id="246" name="Рисунок 245" descr="tr-741.jpg"/>
        <xdr:cNvPicPr>
          <a:picLocks noChangeAspect="1"/>
        </xdr:cNvPicPr>
      </xdr:nvPicPr>
      <xdr:blipFill>
        <a:blip xmlns:r="http://schemas.openxmlformats.org/officeDocument/2006/relationships" r:embed="rId226" cstate="print"/>
        <a:stretch>
          <a:fillRect/>
        </a:stretch>
      </xdr:blipFill>
      <xdr:spPr>
        <a:xfrm>
          <a:off x="10583" y="143552333"/>
          <a:ext cx="1190625" cy="571500"/>
        </a:xfrm>
        <a:prstGeom prst="rect">
          <a:avLst/>
        </a:prstGeom>
      </xdr:spPr>
    </xdr:pic>
    <xdr:clientData/>
  </xdr:twoCellAnchor>
  <xdr:twoCellAnchor editAs="oneCell">
    <xdr:from>
      <xdr:col>0</xdr:col>
      <xdr:colOff>10583</xdr:colOff>
      <xdr:row>593</xdr:row>
      <xdr:rowOff>21166</xdr:rowOff>
    </xdr:from>
    <xdr:to>
      <xdr:col>0</xdr:col>
      <xdr:colOff>1201208</xdr:colOff>
      <xdr:row>595</xdr:row>
      <xdr:rowOff>1869</xdr:rowOff>
    </xdr:to>
    <xdr:pic>
      <xdr:nvPicPr>
        <xdr:cNvPr id="247" name="Рисунок 246" descr="tr-181.jpg"/>
        <xdr:cNvPicPr>
          <a:picLocks noChangeAspect="1"/>
        </xdr:cNvPicPr>
      </xdr:nvPicPr>
      <xdr:blipFill>
        <a:blip xmlns:r="http://schemas.openxmlformats.org/officeDocument/2006/relationships" r:embed="rId227" cstate="print"/>
        <a:stretch>
          <a:fillRect/>
        </a:stretch>
      </xdr:blipFill>
      <xdr:spPr>
        <a:xfrm>
          <a:off x="10583" y="144420166"/>
          <a:ext cx="1190625" cy="571500"/>
        </a:xfrm>
        <a:prstGeom prst="rect">
          <a:avLst/>
        </a:prstGeom>
      </xdr:spPr>
    </xdr:pic>
    <xdr:clientData/>
  </xdr:twoCellAnchor>
  <xdr:twoCellAnchor editAs="oneCell">
    <xdr:from>
      <xdr:col>0</xdr:col>
      <xdr:colOff>10583</xdr:colOff>
      <xdr:row>595</xdr:row>
      <xdr:rowOff>21166</xdr:rowOff>
    </xdr:from>
    <xdr:to>
      <xdr:col>0</xdr:col>
      <xdr:colOff>1201208</xdr:colOff>
      <xdr:row>597</xdr:row>
      <xdr:rowOff>6058</xdr:rowOff>
    </xdr:to>
    <xdr:pic>
      <xdr:nvPicPr>
        <xdr:cNvPr id="248" name="Рисунок 247" descr="tr-188.jpg"/>
        <xdr:cNvPicPr>
          <a:picLocks noChangeAspect="1"/>
        </xdr:cNvPicPr>
      </xdr:nvPicPr>
      <xdr:blipFill>
        <a:blip xmlns:r="http://schemas.openxmlformats.org/officeDocument/2006/relationships" r:embed="rId228" cstate="print"/>
        <a:stretch>
          <a:fillRect/>
        </a:stretch>
      </xdr:blipFill>
      <xdr:spPr>
        <a:xfrm>
          <a:off x="10583" y="145012833"/>
          <a:ext cx="1190625" cy="571500"/>
        </a:xfrm>
        <a:prstGeom prst="rect">
          <a:avLst/>
        </a:prstGeom>
      </xdr:spPr>
    </xdr:pic>
    <xdr:clientData/>
  </xdr:twoCellAnchor>
  <xdr:twoCellAnchor editAs="oneCell">
    <xdr:from>
      <xdr:col>0</xdr:col>
      <xdr:colOff>10583</xdr:colOff>
      <xdr:row>597</xdr:row>
      <xdr:rowOff>21166</xdr:rowOff>
    </xdr:from>
    <xdr:to>
      <xdr:col>0</xdr:col>
      <xdr:colOff>1201208</xdr:colOff>
      <xdr:row>599</xdr:row>
      <xdr:rowOff>1869</xdr:rowOff>
    </xdr:to>
    <xdr:pic>
      <xdr:nvPicPr>
        <xdr:cNvPr id="249" name="Рисунок 248" descr="tr-241.jpg"/>
        <xdr:cNvPicPr>
          <a:picLocks noChangeAspect="1"/>
        </xdr:cNvPicPr>
      </xdr:nvPicPr>
      <xdr:blipFill>
        <a:blip xmlns:r="http://schemas.openxmlformats.org/officeDocument/2006/relationships" r:embed="rId229" cstate="print"/>
        <a:stretch>
          <a:fillRect/>
        </a:stretch>
      </xdr:blipFill>
      <xdr:spPr>
        <a:xfrm>
          <a:off x="10583" y="145605499"/>
          <a:ext cx="1190625" cy="571500"/>
        </a:xfrm>
        <a:prstGeom prst="rect">
          <a:avLst/>
        </a:prstGeom>
      </xdr:spPr>
    </xdr:pic>
    <xdr:clientData/>
  </xdr:twoCellAnchor>
  <xdr:twoCellAnchor editAs="oneCell">
    <xdr:from>
      <xdr:col>0</xdr:col>
      <xdr:colOff>10583</xdr:colOff>
      <xdr:row>601</xdr:row>
      <xdr:rowOff>21166</xdr:rowOff>
    </xdr:from>
    <xdr:to>
      <xdr:col>0</xdr:col>
      <xdr:colOff>1201208</xdr:colOff>
      <xdr:row>603</xdr:row>
      <xdr:rowOff>1866</xdr:rowOff>
    </xdr:to>
    <xdr:pic>
      <xdr:nvPicPr>
        <xdr:cNvPr id="250" name="Рисунок 249" descr="tr-243.jpg"/>
        <xdr:cNvPicPr>
          <a:picLocks noChangeAspect="1"/>
        </xdr:cNvPicPr>
      </xdr:nvPicPr>
      <xdr:blipFill>
        <a:blip xmlns:r="http://schemas.openxmlformats.org/officeDocument/2006/relationships" r:embed="rId230" cstate="print"/>
        <a:stretch>
          <a:fillRect/>
        </a:stretch>
      </xdr:blipFill>
      <xdr:spPr>
        <a:xfrm>
          <a:off x="10583" y="146198166"/>
          <a:ext cx="1190625" cy="571500"/>
        </a:xfrm>
        <a:prstGeom prst="rect">
          <a:avLst/>
        </a:prstGeom>
      </xdr:spPr>
    </xdr:pic>
    <xdr:clientData/>
  </xdr:twoCellAnchor>
  <xdr:twoCellAnchor editAs="oneCell">
    <xdr:from>
      <xdr:col>0</xdr:col>
      <xdr:colOff>10583</xdr:colOff>
      <xdr:row>603</xdr:row>
      <xdr:rowOff>21166</xdr:rowOff>
    </xdr:from>
    <xdr:to>
      <xdr:col>0</xdr:col>
      <xdr:colOff>1201208</xdr:colOff>
      <xdr:row>605</xdr:row>
      <xdr:rowOff>1018</xdr:rowOff>
    </xdr:to>
    <xdr:pic>
      <xdr:nvPicPr>
        <xdr:cNvPr id="251" name="Рисунок 250" descr="tr-246.jpg"/>
        <xdr:cNvPicPr>
          <a:picLocks noChangeAspect="1"/>
        </xdr:cNvPicPr>
      </xdr:nvPicPr>
      <xdr:blipFill>
        <a:blip xmlns:r="http://schemas.openxmlformats.org/officeDocument/2006/relationships" r:embed="rId231" cstate="print"/>
        <a:stretch>
          <a:fillRect/>
        </a:stretch>
      </xdr:blipFill>
      <xdr:spPr>
        <a:xfrm>
          <a:off x="10583" y="146790833"/>
          <a:ext cx="1190625" cy="571500"/>
        </a:xfrm>
        <a:prstGeom prst="rect">
          <a:avLst/>
        </a:prstGeom>
      </xdr:spPr>
    </xdr:pic>
    <xdr:clientData/>
  </xdr:twoCellAnchor>
  <xdr:twoCellAnchor editAs="oneCell">
    <xdr:from>
      <xdr:col>0</xdr:col>
      <xdr:colOff>10583</xdr:colOff>
      <xdr:row>605</xdr:row>
      <xdr:rowOff>21166</xdr:rowOff>
    </xdr:from>
    <xdr:to>
      <xdr:col>0</xdr:col>
      <xdr:colOff>1201208</xdr:colOff>
      <xdr:row>607</xdr:row>
      <xdr:rowOff>1867</xdr:rowOff>
    </xdr:to>
    <xdr:pic>
      <xdr:nvPicPr>
        <xdr:cNvPr id="252" name="Рисунок 251" descr="tr-250.jpg"/>
        <xdr:cNvPicPr>
          <a:picLocks noChangeAspect="1"/>
        </xdr:cNvPicPr>
      </xdr:nvPicPr>
      <xdr:blipFill>
        <a:blip xmlns:r="http://schemas.openxmlformats.org/officeDocument/2006/relationships" r:embed="rId232" cstate="print"/>
        <a:stretch>
          <a:fillRect/>
        </a:stretch>
      </xdr:blipFill>
      <xdr:spPr>
        <a:xfrm>
          <a:off x="10583" y="147383499"/>
          <a:ext cx="1190625" cy="571500"/>
        </a:xfrm>
        <a:prstGeom prst="rect">
          <a:avLst/>
        </a:prstGeom>
      </xdr:spPr>
    </xdr:pic>
    <xdr:clientData/>
  </xdr:twoCellAnchor>
  <xdr:twoCellAnchor editAs="oneCell">
    <xdr:from>
      <xdr:col>0</xdr:col>
      <xdr:colOff>10583</xdr:colOff>
      <xdr:row>607</xdr:row>
      <xdr:rowOff>21166</xdr:rowOff>
    </xdr:from>
    <xdr:to>
      <xdr:col>0</xdr:col>
      <xdr:colOff>1201208</xdr:colOff>
      <xdr:row>609</xdr:row>
      <xdr:rowOff>1867</xdr:rowOff>
    </xdr:to>
    <xdr:pic>
      <xdr:nvPicPr>
        <xdr:cNvPr id="253" name="Рисунок 252" descr="tr-252.jpg"/>
        <xdr:cNvPicPr>
          <a:picLocks noChangeAspect="1"/>
        </xdr:cNvPicPr>
      </xdr:nvPicPr>
      <xdr:blipFill>
        <a:blip xmlns:r="http://schemas.openxmlformats.org/officeDocument/2006/relationships" r:embed="rId233" cstate="print"/>
        <a:stretch>
          <a:fillRect/>
        </a:stretch>
      </xdr:blipFill>
      <xdr:spPr>
        <a:xfrm>
          <a:off x="10583" y="147976166"/>
          <a:ext cx="1190625" cy="571500"/>
        </a:xfrm>
        <a:prstGeom prst="rect">
          <a:avLst/>
        </a:prstGeom>
      </xdr:spPr>
    </xdr:pic>
    <xdr:clientData/>
  </xdr:twoCellAnchor>
  <xdr:twoCellAnchor editAs="oneCell">
    <xdr:from>
      <xdr:col>0</xdr:col>
      <xdr:colOff>10583</xdr:colOff>
      <xdr:row>609</xdr:row>
      <xdr:rowOff>21166</xdr:rowOff>
    </xdr:from>
    <xdr:to>
      <xdr:col>0</xdr:col>
      <xdr:colOff>1201208</xdr:colOff>
      <xdr:row>611</xdr:row>
      <xdr:rowOff>4</xdr:rowOff>
    </xdr:to>
    <xdr:pic>
      <xdr:nvPicPr>
        <xdr:cNvPr id="254" name="Рисунок 253" descr="tr-252F.jpg"/>
        <xdr:cNvPicPr>
          <a:picLocks noChangeAspect="1"/>
        </xdr:cNvPicPr>
      </xdr:nvPicPr>
      <xdr:blipFill>
        <a:blip xmlns:r="http://schemas.openxmlformats.org/officeDocument/2006/relationships" r:embed="rId234" cstate="print"/>
        <a:stretch>
          <a:fillRect/>
        </a:stretch>
      </xdr:blipFill>
      <xdr:spPr>
        <a:xfrm>
          <a:off x="10583" y="148568833"/>
          <a:ext cx="1190625" cy="571500"/>
        </a:xfrm>
        <a:prstGeom prst="rect">
          <a:avLst/>
        </a:prstGeom>
      </xdr:spPr>
    </xdr:pic>
    <xdr:clientData/>
  </xdr:twoCellAnchor>
  <xdr:twoCellAnchor editAs="oneCell">
    <xdr:from>
      <xdr:col>0</xdr:col>
      <xdr:colOff>10583</xdr:colOff>
      <xdr:row>613</xdr:row>
      <xdr:rowOff>21166</xdr:rowOff>
    </xdr:from>
    <xdr:to>
      <xdr:col>0</xdr:col>
      <xdr:colOff>1201208</xdr:colOff>
      <xdr:row>615</xdr:row>
      <xdr:rowOff>1865</xdr:rowOff>
    </xdr:to>
    <xdr:pic>
      <xdr:nvPicPr>
        <xdr:cNvPr id="255" name="Рисунок 254" descr="tr-263.jpg"/>
        <xdr:cNvPicPr>
          <a:picLocks noChangeAspect="1"/>
        </xdr:cNvPicPr>
      </xdr:nvPicPr>
      <xdr:blipFill>
        <a:blip xmlns:r="http://schemas.openxmlformats.org/officeDocument/2006/relationships" r:embed="rId235" cstate="print"/>
        <a:stretch>
          <a:fillRect/>
        </a:stretch>
      </xdr:blipFill>
      <xdr:spPr>
        <a:xfrm>
          <a:off x="10583" y="149161499"/>
          <a:ext cx="1190625" cy="571500"/>
        </a:xfrm>
        <a:prstGeom prst="rect">
          <a:avLst/>
        </a:prstGeom>
      </xdr:spPr>
    </xdr:pic>
    <xdr:clientData/>
  </xdr:twoCellAnchor>
  <xdr:twoCellAnchor editAs="oneCell">
    <xdr:from>
      <xdr:col>0</xdr:col>
      <xdr:colOff>10583</xdr:colOff>
      <xdr:row>615</xdr:row>
      <xdr:rowOff>21166</xdr:rowOff>
    </xdr:from>
    <xdr:to>
      <xdr:col>0</xdr:col>
      <xdr:colOff>1201208</xdr:colOff>
      <xdr:row>617</xdr:row>
      <xdr:rowOff>1868</xdr:rowOff>
    </xdr:to>
    <xdr:pic>
      <xdr:nvPicPr>
        <xdr:cNvPr id="256" name="Рисунок 255" descr="tr-264.jpg"/>
        <xdr:cNvPicPr>
          <a:picLocks noChangeAspect="1"/>
        </xdr:cNvPicPr>
      </xdr:nvPicPr>
      <xdr:blipFill>
        <a:blip xmlns:r="http://schemas.openxmlformats.org/officeDocument/2006/relationships" r:embed="rId236" cstate="print"/>
        <a:stretch>
          <a:fillRect/>
        </a:stretch>
      </xdr:blipFill>
      <xdr:spPr>
        <a:xfrm>
          <a:off x="10583" y="149754166"/>
          <a:ext cx="1190625" cy="571500"/>
        </a:xfrm>
        <a:prstGeom prst="rect">
          <a:avLst/>
        </a:prstGeom>
      </xdr:spPr>
    </xdr:pic>
    <xdr:clientData/>
  </xdr:twoCellAnchor>
  <xdr:twoCellAnchor editAs="oneCell">
    <xdr:from>
      <xdr:col>0</xdr:col>
      <xdr:colOff>10583</xdr:colOff>
      <xdr:row>617</xdr:row>
      <xdr:rowOff>21166</xdr:rowOff>
    </xdr:from>
    <xdr:to>
      <xdr:col>0</xdr:col>
      <xdr:colOff>1201208</xdr:colOff>
      <xdr:row>619</xdr:row>
      <xdr:rowOff>6062</xdr:rowOff>
    </xdr:to>
    <xdr:pic>
      <xdr:nvPicPr>
        <xdr:cNvPr id="257" name="Рисунок 256" descr="tr-265.jpg"/>
        <xdr:cNvPicPr>
          <a:picLocks noChangeAspect="1"/>
        </xdr:cNvPicPr>
      </xdr:nvPicPr>
      <xdr:blipFill>
        <a:blip xmlns:r="http://schemas.openxmlformats.org/officeDocument/2006/relationships" r:embed="rId237" cstate="print"/>
        <a:stretch>
          <a:fillRect/>
        </a:stretch>
      </xdr:blipFill>
      <xdr:spPr>
        <a:xfrm>
          <a:off x="10583" y="150346833"/>
          <a:ext cx="1190625" cy="571500"/>
        </a:xfrm>
        <a:prstGeom prst="rect">
          <a:avLst/>
        </a:prstGeom>
      </xdr:spPr>
    </xdr:pic>
    <xdr:clientData/>
  </xdr:twoCellAnchor>
  <xdr:twoCellAnchor editAs="oneCell">
    <xdr:from>
      <xdr:col>0</xdr:col>
      <xdr:colOff>10583</xdr:colOff>
      <xdr:row>619</xdr:row>
      <xdr:rowOff>21166</xdr:rowOff>
    </xdr:from>
    <xdr:to>
      <xdr:col>0</xdr:col>
      <xdr:colOff>1201208</xdr:colOff>
      <xdr:row>621</xdr:row>
      <xdr:rowOff>1866</xdr:rowOff>
    </xdr:to>
    <xdr:pic>
      <xdr:nvPicPr>
        <xdr:cNvPr id="258" name="Рисунок 257" descr="tr-266.jpg"/>
        <xdr:cNvPicPr>
          <a:picLocks noChangeAspect="1"/>
        </xdr:cNvPicPr>
      </xdr:nvPicPr>
      <xdr:blipFill>
        <a:blip xmlns:r="http://schemas.openxmlformats.org/officeDocument/2006/relationships" r:embed="rId238" cstate="print"/>
        <a:stretch>
          <a:fillRect/>
        </a:stretch>
      </xdr:blipFill>
      <xdr:spPr>
        <a:xfrm>
          <a:off x="10583" y="150939499"/>
          <a:ext cx="1190625" cy="571500"/>
        </a:xfrm>
        <a:prstGeom prst="rect">
          <a:avLst/>
        </a:prstGeom>
      </xdr:spPr>
    </xdr:pic>
    <xdr:clientData/>
  </xdr:twoCellAnchor>
  <xdr:twoCellAnchor editAs="oneCell">
    <xdr:from>
      <xdr:col>0</xdr:col>
      <xdr:colOff>10583</xdr:colOff>
      <xdr:row>621</xdr:row>
      <xdr:rowOff>21166</xdr:rowOff>
    </xdr:from>
    <xdr:to>
      <xdr:col>0</xdr:col>
      <xdr:colOff>1201208</xdr:colOff>
      <xdr:row>623</xdr:row>
      <xdr:rowOff>1865</xdr:rowOff>
    </xdr:to>
    <xdr:pic>
      <xdr:nvPicPr>
        <xdr:cNvPr id="259" name="Рисунок 258" descr="tr-267.jpg"/>
        <xdr:cNvPicPr>
          <a:picLocks noChangeAspect="1"/>
        </xdr:cNvPicPr>
      </xdr:nvPicPr>
      <xdr:blipFill>
        <a:blip xmlns:r="http://schemas.openxmlformats.org/officeDocument/2006/relationships" r:embed="rId239" cstate="print"/>
        <a:stretch>
          <a:fillRect/>
        </a:stretch>
      </xdr:blipFill>
      <xdr:spPr>
        <a:xfrm>
          <a:off x="10583" y="151532166"/>
          <a:ext cx="1190625" cy="571500"/>
        </a:xfrm>
        <a:prstGeom prst="rect">
          <a:avLst/>
        </a:prstGeom>
      </xdr:spPr>
    </xdr:pic>
    <xdr:clientData/>
  </xdr:twoCellAnchor>
  <xdr:twoCellAnchor editAs="oneCell">
    <xdr:from>
      <xdr:col>0</xdr:col>
      <xdr:colOff>10583</xdr:colOff>
      <xdr:row>623</xdr:row>
      <xdr:rowOff>21166</xdr:rowOff>
    </xdr:from>
    <xdr:to>
      <xdr:col>0</xdr:col>
      <xdr:colOff>1201208</xdr:colOff>
      <xdr:row>625</xdr:row>
      <xdr:rowOff>1</xdr:rowOff>
    </xdr:to>
    <xdr:pic>
      <xdr:nvPicPr>
        <xdr:cNvPr id="260" name="Рисунок 259" descr="tr-279.jpg"/>
        <xdr:cNvPicPr>
          <a:picLocks noChangeAspect="1"/>
        </xdr:cNvPicPr>
      </xdr:nvPicPr>
      <xdr:blipFill>
        <a:blip xmlns:r="http://schemas.openxmlformats.org/officeDocument/2006/relationships" r:embed="rId240" cstate="print"/>
        <a:stretch>
          <a:fillRect/>
        </a:stretch>
      </xdr:blipFill>
      <xdr:spPr>
        <a:xfrm>
          <a:off x="10583" y="152124833"/>
          <a:ext cx="1190625" cy="571500"/>
        </a:xfrm>
        <a:prstGeom prst="rect">
          <a:avLst/>
        </a:prstGeom>
      </xdr:spPr>
    </xdr:pic>
    <xdr:clientData/>
  </xdr:twoCellAnchor>
  <xdr:twoCellAnchor editAs="oneCell">
    <xdr:from>
      <xdr:col>0</xdr:col>
      <xdr:colOff>10583</xdr:colOff>
      <xdr:row>625</xdr:row>
      <xdr:rowOff>21166</xdr:rowOff>
    </xdr:from>
    <xdr:to>
      <xdr:col>0</xdr:col>
      <xdr:colOff>1201208</xdr:colOff>
      <xdr:row>627</xdr:row>
      <xdr:rowOff>1868</xdr:rowOff>
    </xdr:to>
    <xdr:pic>
      <xdr:nvPicPr>
        <xdr:cNvPr id="261" name="Рисунок 260" descr="tr-284.jpg"/>
        <xdr:cNvPicPr>
          <a:picLocks noChangeAspect="1"/>
        </xdr:cNvPicPr>
      </xdr:nvPicPr>
      <xdr:blipFill>
        <a:blip xmlns:r="http://schemas.openxmlformats.org/officeDocument/2006/relationships" r:embed="rId241" cstate="print"/>
        <a:stretch>
          <a:fillRect/>
        </a:stretch>
      </xdr:blipFill>
      <xdr:spPr>
        <a:xfrm>
          <a:off x="10583" y="152717499"/>
          <a:ext cx="1190625" cy="571500"/>
        </a:xfrm>
        <a:prstGeom prst="rect">
          <a:avLst/>
        </a:prstGeom>
      </xdr:spPr>
    </xdr:pic>
    <xdr:clientData/>
  </xdr:twoCellAnchor>
  <xdr:twoCellAnchor editAs="oneCell">
    <xdr:from>
      <xdr:col>0</xdr:col>
      <xdr:colOff>10583</xdr:colOff>
      <xdr:row>627</xdr:row>
      <xdr:rowOff>21166</xdr:rowOff>
    </xdr:from>
    <xdr:to>
      <xdr:col>0</xdr:col>
      <xdr:colOff>1201208</xdr:colOff>
      <xdr:row>629</xdr:row>
      <xdr:rowOff>1868</xdr:rowOff>
    </xdr:to>
    <xdr:pic>
      <xdr:nvPicPr>
        <xdr:cNvPr id="262" name="Рисунок 261" descr="tr-294.jpg"/>
        <xdr:cNvPicPr>
          <a:picLocks noChangeAspect="1"/>
        </xdr:cNvPicPr>
      </xdr:nvPicPr>
      <xdr:blipFill>
        <a:blip xmlns:r="http://schemas.openxmlformats.org/officeDocument/2006/relationships" r:embed="rId242" cstate="print"/>
        <a:stretch>
          <a:fillRect/>
        </a:stretch>
      </xdr:blipFill>
      <xdr:spPr>
        <a:xfrm>
          <a:off x="10583" y="153310166"/>
          <a:ext cx="1190625" cy="571500"/>
        </a:xfrm>
        <a:prstGeom prst="rect">
          <a:avLst/>
        </a:prstGeom>
      </xdr:spPr>
    </xdr:pic>
    <xdr:clientData/>
  </xdr:twoCellAnchor>
  <xdr:twoCellAnchor editAs="oneCell">
    <xdr:from>
      <xdr:col>0</xdr:col>
      <xdr:colOff>10583</xdr:colOff>
      <xdr:row>629</xdr:row>
      <xdr:rowOff>21166</xdr:rowOff>
    </xdr:from>
    <xdr:to>
      <xdr:col>0</xdr:col>
      <xdr:colOff>1201208</xdr:colOff>
      <xdr:row>631</xdr:row>
      <xdr:rowOff>1017</xdr:rowOff>
    </xdr:to>
    <xdr:pic>
      <xdr:nvPicPr>
        <xdr:cNvPr id="263" name="Рисунок 262" descr="tr-302.jpg"/>
        <xdr:cNvPicPr>
          <a:picLocks noChangeAspect="1"/>
        </xdr:cNvPicPr>
      </xdr:nvPicPr>
      <xdr:blipFill>
        <a:blip xmlns:r="http://schemas.openxmlformats.org/officeDocument/2006/relationships" r:embed="rId243" cstate="print"/>
        <a:stretch>
          <a:fillRect/>
        </a:stretch>
      </xdr:blipFill>
      <xdr:spPr>
        <a:xfrm>
          <a:off x="10583" y="153902833"/>
          <a:ext cx="1190625" cy="571500"/>
        </a:xfrm>
        <a:prstGeom prst="rect">
          <a:avLst/>
        </a:prstGeom>
      </xdr:spPr>
    </xdr:pic>
    <xdr:clientData/>
  </xdr:twoCellAnchor>
  <xdr:twoCellAnchor editAs="oneCell">
    <xdr:from>
      <xdr:col>0</xdr:col>
      <xdr:colOff>10583</xdr:colOff>
      <xdr:row>631</xdr:row>
      <xdr:rowOff>21166</xdr:rowOff>
    </xdr:from>
    <xdr:to>
      <xdr:col>0</xdr:col>
      <xdr:colOff>1201208</xdr:colOff>
      <xdr:row>633</xdr:row>
      <xdr:rowOff>1867</xdr:rowOff>
    </xdr:to>
    <xdr:pic>
      <xdr:nvPicPr>
        <xdr:cNvPr id="264" name="Рисунок 263" descr="tr-303.jpg"/>
        <xdr:cNvPicPr>
          <a:picLocks noChangeAspect="1"/>
        </xdr:cNvPicPr>
      </xdr:nvPicPr>
      <xdr:blipFill>
        <a:blip xmlns:r="http://schemas.openxmlformats.org/officeDocument/2006/relationships" r:embed="rId244" cstate="print"/>
        <a:stretch>
          <a:fillRect/>
        </a:stretch>
      </xdr:blipFill>
      <xdr:spPr>
        <a:xfrm>
          <a:off x="10583" y="154495499"/>
          <a:ext cx="1190625" cy="571500"/>
        </a:xfrm>
        <a:prstGeom prst="rect">
          <a:avLst/>
        </a:prstGeom>
      </xdr:spPr>
    </xdr:pic>
    <xdr:clientData/>
  </xdr:twoCellAnchor>
  <xdr:twoCellAnchor editAs="oneCell">
    <xdr:from>
      <xdr:col>0</xdr:col>
      <xdr:colOff>10583</xdr:colOff>
      <xdr:row>633</xdr:row>
      <xdr:rowOff>21166</xdr:rowOff>
    </xdr:from>
    <xdr:to>
      <xdr:col>0</xdr:col>
      <xdr:colOff>1201208</xdr:colOff>
      <xdr:row>635</xdr:row>
      <xdr:rowOff>1868</xdr:rowOff>
    </xdr:to>
    <xdr:pic>
      <xdr:nvPicPr>
        <xdr:cNvPr id="265" name="Рисунок 264" descr="tr-307.jpg"/>
        <xdr:cNvPicPr>
          <a:picLocks noChangeAspect="1"/>
        </xdr:cNvPicPr>
      </xdr:nvPicPr>
      <xdr:blipFill>
        <a:blip xmlns:r="http://schemas.openxmlformats.org/officeDocument/2006/relationships" r:embed="rId245" cstate="print"/>
        <a:stretch>
          <a:fillRect/>
        </a:stretch>
      </xdr:blipFill>
      <xdr:spPr>
        <a:xfrm>
          <a:off x="10583" y="155088166"/>
          <a:ext cx="1190625" cy="571500"/>
        </a:xfrm>
        <a:prstGeom prst="rect">
          <a:avLst/>
        </a:prstGeom>
      </xdr:spPr>
    </xdr:pic>
    <xdr:clientData/>
  </xdr:twoCellAnchor>
  <xdr:twoCellAnchor editAs="oneCell">
    <xdr:from>
      <xdr:col>0</xdr:col>
      <xdr:colOff>10583</xdr:colOff>
      <xdr:row>635</xdr:row>
      <xdr:rowOff>21166</xdr:rowOff>
    </xdr:from>
    <xdr:to>
      <xdr:col>0</xdr:col>
      <xdr:colOff>1201208</xdr:colOff>
      <xdr:row>637</xdr:row>
      <xdr:rowOff>1</xdr:rowOff>
    </xdr:to>
    <xdr:pic>
      <xdr:nvPicPr>
        <xdr:cNvPr id="266" name="Рисунок 265" descr="tr-341.jpg"/>
        <xdr:cNvPicPr>
          <a:picLocks noChangeAspect="1"/>
        </xdr:cNvPicPr>
      </xdr:nvPicPr>
      <xdr:blipFill>
        <a:blip xmlns:r="http://schemas.openxmlformats.org/officeDocument/2006/relationships" r:embed="rId246" cstate="print"/>
        <a:stretch>
          <a:fillRect/>
        </a:stretch>
      </xdr:blipFill>
      <xdr:spPr>
        <a:xfrm>
          <a:off x="10583" y="155680833"/>
          <a:ext cx="1190625" cy="571500"/>
        </a:xfrm>
        <a:prstGeom prst="rect">
          <a:avLst/>
        </a:prstGeom>
      </xdr:spPr>
    </xdr:pic>
    <xdr:clientData/>
  </xdr:twoCellAnchor>
  <xdr:twoCellAnchor editAs="oneCell">
    <xdr:from>
      <xdr:col>0</xdr:col>
      <xdr:colOff>10583</xdr:colOff>
      <xdr:row>639</xdr:row>
      <xdr:rowOff>21166</xdr:rowOff>
    </xdr:from>
    <xdr:to>
      <xdr:col>0</xdr:col>
      <xdr:colOff>1201208</xdr:colOff>
      <xdr:row>641</xdr:row>
      <xdr:rowOff>1866</xdr:rowOff>
    </xdr:to>
    <xdr:pic>
      <xdr:nvPicPr>
        <xdr:cNvPr id="267" name="Рисунок 266" descr="tr-356.jpg"/>
        <xdr:cNvPicPr>
          <a:picLocks noChangeAspect="1"/>
        </xdr:cNvPicPr>
      </xdr:nvPicPr>
      <xdr:blipFill>
        <a:blip xmlns:r="http://schemas.openxmlformats.org/officeDocument/2006/relationships" r:embed="rId247" cstate="print"/>
        <a:stretch>
          <a:fillRect/>
        </a:stretch>
      </xdr:blipFill>
      <xdr:spPr>
        <a:xfrm>
          <a:off x="10583" y="156273499"/>
          <a:ext cx="1190625" cy="571500"/>
        </a:xfrm>
        <a:prstGeom prst="rect">
          <a:avLst/>
        </a:prstGeom>
      </xdr:spPr>
    </xdr:pic>
    <xdr:clientData/>
  </xdr:twoCellAnchor>
  <xdr:twoCellAnchor editAs="oneCell">
    <xdr:from>
      <xdr:col>0</xdr:col>
      <xdr:colOff>10583</xdr:colOff>
      <xdr:row>645</xdr:row>
      <xdr:rowOff>21166</xdr:rowOff>
    </xdr:from>
    <xdr:to>
      <xdr:col>0</xdr:col>
      <xdr:colOff>1201208</xdr:colOff>
      <xdr:row>647</xdr:row>
      <xdr:rowOff>1863</xdr:rowOff>
    </xdr:to>
    <xdr:pic>
      <xdr:nvPicPr>
        <xdr:cNvPr id="268" name="Рисунок 267" descr="tr-380.jpg"/>
        <xdr:cNvPicPr>
          <a:picLocks noChangeAspect="1"/>
        </xdr:cNvPicPr>
      </xdr:nvPicPr>
      <xdr:blipFill>
        <a:blip xmlns:r="http://schemas.openxmlformats.org/officeDocument/2006/relationships" r:embed="rId248" cstate="print"/>
        <a:stretch>
          <a:fillRect/>
        </a:stretch>
      </xdr:blipFill>
      <xdr:spPr>
        <a:xfrm>
          <a:off x="10583" y="156866166"/>
          <a:ext cx="1190625" cy="571500"/>
        </a:xfrm>
        <a:prstGeom prst="rect">
          <a:avLst/>
        </a:prstGeom>
      </xdr:spPr>
    </xdr:pic>
    <xdr:clientData/>
  </xdr:twoCellAnchor>
  <xdr:twoCellAnchor editAs="oneCell">
    <xdr:from>
      <xdr:col>0</xdr:col>
      <xdr:colOff>10583</xdr:colOff>
      <xdr:row>647</xdr:row>
      <xdr:rowOff>21166</xdr:rowOff>
    </xdr:from>
    <xdr:to>
      <xdr:col>0</xdr:col>
      <xdr:colOff>1201208</xdr:colOff>
      <xdr:row>649</xdr:row>
      <xdr:rowOff>0</xdr:rowOff>
    </xdr:to>
    <xdr:pic>
      <xdr:nvPicPr>
        <xdr:cNvPr id="269" name="Рисунок 268" descr="tr-381.jpg"/>
        <xdr:cNvPicPr>
          <a:picLocks noChangeAspect="1"/>
        </xdr:cNvPicPr>
      </xdr:nvPicPr>
      <xdr:blipFill>
        <a:blip xmlns:r="http://schemas.openxmlformats.org/officeDocument/2006/relationships" r:embed="rId249" cstate="print"/>
        <a:stretch>
          <a:fillRect/>
        </a:stretch>
      </xdr:blipFill>
      <xdr:spPr>
        <a:xfrm>
          <a:off x="10583" y="157458833"/>
          <a:ext cx="1190625" cy="571500"/>
        </a:xfrm>
        <a:prstGeom prst="rect">
          <a:avLst/>
        </a:prstGeom>
      </xdr:spPr>
    </xdr:pic>
    <xdr:clientData/>
  </xdr:twoCellAnchor>
  <xdr:twoCellAnchor editAs="oneCell">
    <xdr:from>
      <xdr:col>0</xdr:col>
      <xdr:colOff>10583</xdr:colOff>
      <xdr:row>649</xdr:row>
      <xdr:rowOff>21166</xdr:rowOff>
    </xdr:from>
    <xdr:to>
      <xdr:col>0</xdr:col>
      <xdr:colOff>1201208</xdr:colOff>
      <xdr:row>651</xdr:row>
      <xdr:rowOff>1867</xdr:rowOff>
    </xdr:to>
    <xdr:pic>
      <xdr:nvPicPr>
        <xdr:cNvPr id="270" name="Рисунок 269" descr="tr-387.jpg"/>
        <xdr:cNvPicPr>
          <a:picLocks noChangeAspect="1"/>
        </xdr:cNvPicPr>
      </xdr:nvPicPr>
      <xdr:blipFill>
        <a:blip xmlns:r="http://schemas.openxmlformats.org/officeDocument/2006/relationships" r:embed="rId250" cstate="print"/>
        <a:stretch>
          <a:fillRect/>
        </a:stretch>
      </xdr:blipFill>
      <xdr:spPr>
        <a:xfrm>
          <a:off x="10583" y="158051499"/>
          <a:ext cx="1190625" cy="571500"/>
        </a:xfrm>
        <a:prstGeom prst="rect">
          <a:avLst/>
        </a:prstGeom>
      </xdr:spPr>
    </xdr:pic>
    <xdr:clientData/>
  </xdr:twoCellAnchor>
  <xdr:twoCellAnchor editAs="oneCell">
    <xdr:from>
      <xdr:col>0</xdr:col>
      <xdr:colOff>10583</xdr:colOff>
      <xdr:row>651</xdr:row>
      <xdr:rowOff>21166</xdr:rowOff>
    </xdr:from>
    <xdr:to>
      <xdr:col>0</xdr:col>
      <xdr:colOff>1201208</xdr:colOff>
      <xdr:row>653</xdr:row>
      <xdr:rowOff>1868</xdr:rowOff>
    </xdr:to>
    <xdr:pic>
      <xdr:nvPicPr>
        <xdr:cNvPr id="271" name="Рисунок 270" descr="tr-699.jpg"/>
        <xdr:cNvPicPr>
          <a:picLocks noChangeAspect="1"/>
        </xdr:cNvPicPr>
      </xdr:nvPicPr>
      <xdr:blipFill>
        <a:blip xmlns:r="http://schemas.openxmlformats.org/officeDocument/2006/relationships" r:embed="rId251" cstate="print"/>
        <a:stretch>
          <a:fillRect/>
        </a:stretch>
      </xdr:blipFill>
      <xdr:spPr>
        <a:xfrm>
          <a:off x="10583" y="158644166"/>
          <a:ext cx="1190625" cy="571500"/>
        </a:xfrm>
        <a:prstGeom prst="rect">
          <a:avLst/>
        </a:prstGeom>
      </xdr:spPr>
    </xdr:pic>
    <xdr:clientData/>
  </xdr:twoCellAnchor>
  <xdr:twoCellAnchor editAs="oneCell">
    <xdr:from>
      <xdr:col>0</xdr:col>
      <xdr:colOff>10583</xdr:colOff>
      <xdr:row>653</xdr:row>
      <xdr:rowOff>21166</xdr:rowOff>
    </xdr:from>
    <xdr:to>
      <xdr:col>0</xdr:col>
      <xdr:colOff>1201208</xdr:colOff>
      <xdr:row>655</xdr:row>
      <xdr:rowOff>1019</xdr:rowOff>
    </xdr:to>
    <xdr:pic>
      <xdr:nvPicPr>
        <xdr:cNvPr id="272" name="Рисунок 271" descr="tr-771.jpg"/>
        <xdr:cNvPicPr>
          <a:picLocks noChangeAspect="1"/>
        </xdr:cNvPicPr>
      </xdr:nvPicPr>
      <xdr:blipFill>
        <a:blip xmlns:r="http://schemas.openxmlformats.org/officeDocument/2006/relationships" r:embed="rId252" cstate="print"/>
        <a:stretch>
          <a:fillRect/>
        </a:stretch>
      </xdr:blipFill>
      <xdr:spPr>
        <a:xfrm>
          <a:off x="10583" y="159236833"/>
          <a:ext cx="1190625" cy="571500"/>
        </a:xfrm>
        <a:prstGeom prst="rect">
          <a:avLst/>
        </a:prstGeom>
      </xdr:spPr>
    </xdr:pic>
    <xdr:clientData/>
  </xdr:twoCellAnchor>
  <xdr:twoCellAnchor editAs="oneCell">
    <xdr:from>
      <xdr:col>0</xdr:col>
      <xdr:colOff>10583</xdr:colOff>
      <xdr:row>657</xdr:row>
      <xdr:rowOff>21166</xdr:rowOff>
    </xdr:from>
    <xdr:to>
      <xdr:col>0</xdr:col>
      <xdr:colOff>1201208</xdr:colOff>
      <xdr:row>659</xdr:row>
      <xdr:rowOff>1867</xdr:rowOff>
    </xdr:to>
    <xdr:pic>
      <xdr:nvPicPr>
        <xdr:cNvPr id="273" name="Рисунок 272" descr="tr-774.jpg"/>
        <xdr:cNvPicPr>
          <a:picLocks noChangeAspect="1"/>
        </xdr:cNvPicPr>
      </xdr:nvPicPr>
      <xdr:blipFill>
        <a:blip xmlns:r="http://schemas.openxmlformats.org/officeDocument/2006/relationships" r:embed="rId253" cstate="print"/>
        <a:stretch>
          <a:fillRect/>
        </a:stretch>
      </xdr:blipFill>
      <xdr:spPr>
        <a:xfrm>
          <a:off x="10583" y="159829499"/>
          <a:ext cx="1190625" cy="571500"/>
        </a:xfrm>
        <a:prstGeom prst="rect">
          <a:avLst/>
        </a:prstGeom>
      </xdr:spPr>
    </xdr:pic>
    <xdr:clientData/>
  </xdr:twoCellAnchor>
  <xdr:twoCellAnchor editAs="oneCell">
    <xdr:from>
      <xdr:col>0</xdr:col>
      <xdr:colOff>10583</xdr:colOff>
      <xdr:row>659</xdr:row>
      <xdr:rowOff>21166</xdr:rowOff>
    </xdr:from>
    <xdr:to>
      <xdr:col>0</xdr:col>
      <xdr:colOff>1201208</xdr:colOff>
      <xdr:row>661</xdr:row>
      <xdr:rowOff>1869</xdr:rowOff>
    </xdr:to>
    <xdr:pic>
      <xdr:nvPicPr>
        <xdr:cNvPr id="274" name="Рисунок 273" descr="tr-777.jpg"/>
        <xdr:cNvPicPr>
          <a:picLocks noChangeAspect="1"/>
        </xdr:cNvPicPr>
      </xdr:nvPicPr>
      <xdr:blipFill>
        <a:blip xmlns:r="http://schemas.openxmlformats.org/officeDocument/2006/relationships" r:embed="rId254" cstate="print"/>
        <a:stretch>
          <a:fillRect/>
        </a:stretch>
      </xdr:blipFill>
      <xdr:spPr>
        <a:xfrm>
          <a:off x="10583" y="160422166"/>
          <a:ext cx="1190625" cy="571500"/>
        </a:xfrm>
        <a:prstGeom prst="rect">
          <a:avLst/>
        </a:prstGeom>
      </xdr:spPr>
    </xdr:pic>
    <xdr:clientData/>
  </xdr:twoCellAnchor>
  <xdr:twoCellAnchor editAs="oneCell">
    <xdr:from>
      <xdr:col>0</xdr:col>
      <xdr:colOff>10583</xdr:colOff>
      <xdr:row>661</xdr:row>
      <xdr:rowOff>21166</xdr:rowOff>
    </xdr:from>
    <xdr:to>
      <xdr:col>0</xdr:col>
      <xdr:colOff>1201208</xdr:colOff>
      <xdr:row>663</xdr:row>
      <xdr:rowOff>6061</xdr:rowOff>
    </xdr:to>
    <xdr:pic>
      <xdr:nvPicPr>
        <xdr:cNvPr id="275" name="Рисунок 274" descr="tr-779.jpg"/>
        <xdr:cNvPicPr>
          <a:picLocks noChangeAspect="1"/>
        </xdr:cNvPicPr>
      </xdr:nvPicPr>
      <xdr:blipFill>
        <a:blip xmlns:r="http://schemas.openxmlformats.org/officeDocument/2006/relationships" r:embed="rId255" cstate="print"/>
        <a:stretch>
          <a:fillRect/>
        </a:stretch>
      </xdr:blipFill>
      <xdr:spPr>
        <a:xfrm>
          <a:off x="10583" y="161014833"/>
          <a:ext cx="1190625" cy="571500"/>
        </a:xfrm>
        <a:prstGeom prst="rect">
          <a:avLst/>
        </a:prstGeom>
      </xdr:spPr>
    </xdr:pic>
    <xdr:clientData/>
  </xdr:twoCellAnchor>
  <xdr:twoCellAnchor editAs="oneCell">
    <xdr:from>
      <xdr:col>0</xdr:col>
      <xdr:colOff>10583</xdr:colOff>
      <xdr:row>663</xdr:row>
      <xdr:rowOff>21166</xdr:rowOff>
    </xdr:from>
    <xdr:to>
      <xdr:col>0</xdr:col>
      <xdr:colOff>1201208</xdr:colOff>
      <xdr:row>665</xdr:row>
      <xdr:rowOff>1865</xdr:rowOff>
    </xdr:to>
    <xdr:pic>
      <xdr:nvPicPr>
        <xdr:cNvPr id="276" name="Рисунок 275" descr="tr-794.jpg"/>
        <xdr:cNvPicPr>
          <a:picLocks noChangeAspect="1"/>
        </xdr:cNvPicPr>
      </xdr:nvPicPr>
      <xdr:blipFill>
        <a:blip xmlns:r="http://schemas.openxmlformats.org/officeDocument/2006/relationships" r:embed="rId256" cstate="print"/>
        <a:stretch>
          <a:fillRect/>
        </a:stretch>
      </xdr:blipFill>
      <xdr:spPr>
        <a:xfrm>
          <a:off x="10583" y="161607499"/>
          <a:ext cx="1190625" cy="571500"/>
        </a:xfrm>
        <a:prstGeom prst="rect">
          <a:avLst/>
        </a:prstGeom>
      </xdr:spPr>
    </xdr:pic>
    <xdr:clientData/>
  </xdr:twoCellAnchor>
  <xdr:twoCellAnchor editAs="oneCell">
    <xdr:from>
      <xdr:col>0</xdr:col>
      <xdr:colOff>10583</xdr:colOff>
      <xdr:row>667</xdr:row>
      <xdr:rowOff>21166</xdr:rowOff>
    </xdr:from>
    <xdr:to>
      <xdr:col>0</xdr:col>
      <xdr:colOff>1201208</xdr:colOff>
      <xdr:row>669</xdr:row>
      <xdr:rowOff>1867</xdr:rowOff>
    </xdr:to>
    <xdr:pic>
      <xdr:nvPicPr>
        <xdr:cNvPr id="277" name="Рисунок 276" descr="tr-926.jpg"/>
        <xdr:cNvPicPr>
          <a:picLocks noChangeAspect="1"/>
        </xdr:cNvPicPr>
      </xdr:nvPicPr>
      <xdr:blipFill>
        <a:blip xmlns:r="http://schemas.openxmlformats.org/officeDocument/2006/relationships" r:embed="rId257" cstate="print"/>
        <a:stretch>
          <a:fillRect/>
        </a:stretch>
      </xdr:blipFill>
      <xdr:spPr>
        <a:xfrm>
          <a:off x="10583" y="162200166"/>
          <a:ext cx="1190625" cy="571500"/>
        </a:xfrm>
        <a:prstGeom prst="rect">
          <a:avLst/>
        </a:prstGeom>
      </xdr:spPr>
    </xdr:pic>
    <xdr:clientData/>
  </xdr:twoCellAnchor>
  <xdr:twoCellAnchor editAs="oneCell">
    <xdr:from>
      <xdr:col>0</xdr:col>
      <xdr:colOff>10583</xdr:colOff>
      <xdr:row>669</xdr:row>
      <xdr:rowOff>21166</xdr:rowOff>
    </xdr:from>
    <xdr:to>
      <xdr:col>0</xdr:col>
      <xdr:colOff>1201208</xdr:colOff>
      <xdr:row>671</xdr:row>
      <xdr:rowOff>2</xdr:rowOff>
    </xdr:to>
    <xdr:pic>
      <xdr:nvPicPr>
        <xdr:cNvPr id="278" name="Рисунок 277" descr="tr-928.jpg"/>
        <xdr:cNvPicPr>
          <a:picLocks noChangeAspect="1"/>
        </xdr:cNvPicPr>
      </xdr:nvPicPr>
      <xdr:blipFill>
        <a:blip xmlns:r="http://schemas.openxmlformats.org/officeDocument/2006/relationships" r:embed="rId258" cstate="print"/>
        <a:stretch>
          <a:fillRect/>
        </a:stretch>
      </xdr:blipFill>
      <xdr:spPr>
        <a:xfrm>
          <a:off x="10583" y="162792833"/>
          <a:ext cx="1190625" cy="571500"/>
        </a:xfrm>
        <a:prstGeom prst="rect">
          <a:avLst/>
        </a:prstGeom>
      </xdr:spPr>
    </xdr:pic>
    <xdr:clientData/>
  </xdr:twoCellAnchor>
  <xdr:twoCellAnchor editAs="oneCell">
    <xdr:from>
      <xdr:col>0</xdr:col>
      <xdr:colOff>10583</xdr:colOff>
      <xdr:row>671</xdr:row>
      <xdr:rowOff>21166</xdr:rowOff>
    </xdr:from>
    <xdr:to>
      <xdr:col>0</xdr:col>
      <xdr:colOff>1201208</xdr:colOff>
      <xdr:row>673</xdr:row>
      <xdr:rowOff>1864</xdr:rowOff>
    </xdr:to>
    <xdr:pic>
      <xdr:nvPicPr>
        <xdr:cNvPr id="279" name="Рисунок 278" descr="tr-929.jpg"/>
        <xdr:cNvPicPr>
          <a:picLocks noChangeAspect="1"/>
        </xdr:cNvPicPr>
      </xdr:nvPicPr>
      <xdr:blipFill>
        <a:blip xmlns:r="http://schemas.openxmlformats.org/officeDocument/2006/relationships" r:embed="rId259" cstate="print"/>
        <a:stretch>
          <a:fillRect/>
        </a:stretch>
      </xdr:blipFill>
      <xdr:spPr>
        <a:xfrm>
          <a:off x="10583" y="163385499"/>
          <a:ext cx="1190625" cy="571500"/>
        </a:xfrm>
        <a:prstGeom prst="rect">
          <a:avLst/>
        </a:prstGeom>
      </xdr:spPr>
    </xdr:pic>
    <xdr:clientData/>
  </xdr:twoCellAnchor>
  <xdr:twoCellAnchor editAs="oneCell">
    <xdr:from>
      <xdr:col>0</xdr:col>
      <xdr:colOff>10583</xdr:colOff>
      <xdr:row>673</xdr:row>
      <xdr:rowOff>21166</xdr:rowOff>
    </xdr:from>
    <xdr:to>
      <xdr:col>0</xdr:col>
      <xdr:colOff>1201208</xdr:colOff>
      <xdr:row>675</xdr:row>
      <xdr:rowOff>1867</xdr:rowOff>
    </xdr:to>
    <xdr:pic>
      <xdr:nvPicPr>
        <xdr:cNvPr id="280" name="Рисунок 279" descr="tr-932.jpg"/>
        <xdr:cNvPicPr>
          <a:picLocks noChangeAspect="1"/>
        </xdr:cNvPicPr>
      </xdr:nvPicPr>
      <xdr:blipFill>
        <a:blip xmlns:r="http://schemas.openxmlformats.org/officeDocument/2006/relationships" r:embed="rId260" cstate="print"/>
        <a:stretch>
          <a:fillRect/>
        </a:stretch>
      </xdr:blipFill>
      <xdr:spPr>
        <a:xfrm>
          <a:off x="10583" y="163978166"/>
          <a:ext cx="1190625" cy="571500"/>
        </a:xfrm>
        <a:prstGeom prst="rect">
          <a:avLst/>
        </a:prstGeom>
      </xdr:spPr>
    </xdr:pic>
    <xdr:clientData/>
  </xdr:twoCellAnchor>
  <xdr:twoCellAnchor editAs="oneCell">
    <xdr:from>
      <xdr:col>0</xdr:col>
      <xdr:colOff>10583</xdr:colOff>
      <xdr:row>675</xdr:row>
      <xdr:rowOff>21166</xdr:rowOff>
    </xdr:from>
    <xdr:to>
      <xdr:col>0</xdr:col>
      <xdr:colOff>1201208</xdr:colOff>
      <xdr:row>677</xdr:row>
      <xdr:rowOff>1017</xdr:rowOff>
    </xdr:to>
    <xdr:pic>
      <xdr:nvPicPr>
        <xdr:cNvPr id="281" name="Рисунок 280" descr="tr-933.jpg"/>
        <xdr:cNvPicPr>
          <a:picLocks noChangeAspect="1"/>
        </xdr:cNvPicPr>
      </xdr:nvPicPr>
      <xdr:blipFill>
        <a:blip xmlns:r="http://schemas.openxmlformats.org/officeDocument/2006/relationships" r:embed="rId261" cstate="print"/>
        <a:stretch>
          <a:fillRect/>
        </a:stretch>
      </xdr:blipFill>
      <xdr:spPr>
        <a:xfrm>
          <a:off x="10583" y="164570833"/>
          <a:ext cx="1190625" cy="571500"/>
        </a:xfrm>
        <a:prstGeom prst="rect">
          <a:avLst/>
        </a:prstGeom>
      </xdr:spPr>
    </xdr:pic>
    <xdr:clientData/>
  </xdr:twoCellAnchor>
  <xdr:twoCellAnchor editAs="oneCell">
    <xdr:from>
      <xdr:col>0</xdr:col>
      <xdr:colOff>10583</xdr:colOff>
      <xdr:row>677</xdr:row>
      <xdr:rowOff>21166</xdr:rowOff>
    </xdr:from>
    <xdr:to>
      <xdr:col>0</xdr:col>
      <xdr:colOff>1201208</xdr:colOff>
      <xdr:row>679</xdr:row>
      <xdr:rowOff>1871</xdr:rowOff>
    </xdr:to>
    <xdr:pic>
      <xdr:nvPicPr>
        <xdr:cNvPr id="282" name="Рисунок 281" descr="tr-934.jpg"/>
        <xdr:cNvPicPr>
          <a:picLocks noChangeAspect="1"/>
        </xdr:cNvPicPr>
      </xdr:nvPicPr>
      <xdr:blipFill>
        <a:blip xmlns:r="http://schemas.openxmlformats.org/officeDocument/2006/relationships" r:embed="rId262" cstate="print"/>
        <a:stretch>
          <a:fillRect/>
        </a:stretch>
      </xdr:blipFill>
      <xdr:spPr>
        <a:xfrm>
          <a:off x="10583" y="165163499"/>
          <a:ext cx="1190625" cy="571500"/>
        </a:xfrm>
        <a:prstGeom prst="rect">
          <a:avLst/>
        </a:prstGeom>
      </xdr:spPr>
    </xdr:pic>
    <xdr:clientData/>
  </xdr:twoCellAnchor>
  <xdr:twoCellAnchor editAs="oneCell">
    <xdr:from>
      <xdr:col>0</xdr:col>
      <xdr:colOff>10583</xdr:colOff>
      <xdr:row>679</xdr:row>
      <xdr:rowOff>21166</xdr:rowOff>
    </xdr:from>
    <xdr:to>
      <xdr:col>0</xdr:col>
      <xdr:colOff>1201208</xdr:colOff>
      <xdr:row>681</xdr:row>
      <xdr:rowOff>1863</xdr:rowOff>
    </xdr:to>
    <xdr:pic>
      <xdr:nvPicPr>
        <xdr:cNvPr id="283" name="Рисунок 282" descr="tr-935.jpg"/>
        <xdr:cNvPicPr>
          <a:picLocks noChangeAspect="1"/>
        </xdr:cNvPicPr>
      </xdr:nvPicPr>
      <xdr:blipFill>
        <a:blip xmlns:r="http://schemas.openxmlformats.org/officeDocument/2006/relationships" r:embed="rId263" cstate="print"/>
        <a:stretch>
          <a:fillRect/>
        </a:stretch>
      </xdr:blipFill>
      <xdr:spPr>
        <a:xfrm>
          <a:off x="10583" y="165756166"/>
          <a:ext cx="1190625" cy="571500"/>
        </a:xfrm>
        <a:prstGeom prst="rect">
          <a:avLst/>
        </a:prstGeom>
      </xdr:spPr>
    </xdr:pic>
    <xdr:clientData/>
  </xdr:twoCellAnchor>
  <xdr:twoCellAnchor editAs="oneCell">
    <xdr:from>
      <xdr:col>0</xdr:col>
      <xdr:colOff>10583</xdr:colOff>
      <xdr:row>681</xdr:row>
      <xdr:rowOff>21166</xdr:rowOff>
    </xdr:from>
    <xdr:to>
      <xdr:col>0</xdr:col>
      <xdr:colOff>1201208</xdr:colOff>
      <xdr:row>683</xdr:row>
      <xdr:rowOff>2</xdr:rowOff>
    </xdr:to>
    <xdr:pic>
      <xdr:nvPicPr>
        <xdr:cNvPr id="284" name="Рисунок 283" descr="tr-937.jpg"/>
        <xdr:cNvPicPr>
          <a:picLocks noChangeAspect="1"/>
        </xdr:cNvPicPr>
      </xdr:nvPicPr>
      <xdr:blipFill>
        <a:blip xmlns:r="http://schemas.openxmlformats.org/officeDocument/2006/relationships" r:embed="rId264" cstate="print"/>
        <a:stretch>
          <a:fillRect/>
        </a:stretch>
      </xdr:blipFill>
      <xdr:spPr>
        <a:xfrm>
          <a:off x="10583" y="166348833"/>
          <a:ext cx="1190625" cy="571500"/>
        </a:xfrm>
        <a:prstGeom prst="rect">
          <a:avLst/>
        </a:prstGeom>
      </xdr:spPr>
    </xdr:pic>
    <xdr:clientData/>
  </xdr:twoCellAnchor>
  <xdr:twoCellAnchor editAs="oneCell">
    <xdr:from>
      <xdr:col>0</xdr:col>
      <xdr:colOff>10583</xdr:colOff>
      <xdr:row>683</xdr:row>
      <xdr:rowOff>21166</xdr:rowOff>
    </xdr:from>
    <xdr:to>
      <xdr:col>0</xdr:col>
      <xdr:colOff>1201208</xdr:colOff>
      <xdr:row>685</xdr:row>
      <xdr:rowOff>1865</xdr:rowOff>
    </xdr:to>
    <xdr:pic>
      <xdr:nvPicPr>
        <xdr:cNvPr id="285" name="Рисунок 284" descr="tr-946F.jpg"/>
        <xdr:cNvPicPr>
          <a:picLocks noChangeAspect="1"/>
        </xdr:cNvPicPr>
      </xdr:nvPicPr>
      <xdr:blipFill>
        <a:blip xmlns:r="http://schemas.openxmlformats.org/officeDocument/2006/relationships" r:embed="rId265" cstate="print"/>
        <a:stretch>
          <a:fillRect/>
        </a:stretch>
      </xdr:blipFill>
      <xdr:spPr>
        <a:xfrm>
          <a:off x="10583" y="166941499"/>
          <a:ext cx="1190625" cy="571500"/>
        </a:xfrm>
        <a:prstGeom prst="rect">
          <a:avLst/>
        </a:prstGeom>
      </xdr:spPr>
    </xdr:pic>
    <xdr:clientData/>
  </xdr:twoCellAnchor>
  <xdr:twoCellAnchor editAs="oneCell">
    <xdr:from>
      <xdr:col>0</xdr:col>
      <xdr:colOff>10583</xdr:colOff>
      <xdr:row>685</xdr:row>
      <xdr:rowOff>21166</xdr:rowOff>
    </xdr:from>
    <xdr:to>
      <xdr:col>0</xdr:col>
      <xdr:colOff>1201208</xdr:colOff>
      <xdr:row>687</xdr:row>
      <xdr:rowOff>1870</xdr:rowOff>
    </xdr:to>
    <xdr:pic>
      <xdr:nvPicPr>
        <xdr:cNvPr id="286" name="Рисунок 285" descr="tr-947.jpg"/>
        <xdr:cNvPicPr>
          <a:picLocks noChangeAspect="1"/>
        </xdr:cNvPicPr>
      </xdr:nvPicPr>
      <xdr:blipFill>
        <a:blip xmlns:r="http://schemas.openxmlformats.org/officeDocument/2006/relationships" r:embed="rId266" cstate="print"/>
        <a:stretch>
          <a:fillRect/>
        </a:stretch>
      </xdr:blipFill>
      <xdr:spPr>
        <a:xfrm>
          <a:off x="10583" y="167534166"/>
          <a:ext cx="1190625" cy="571500"/>
        </a:xfrm>
        <a:prstGeom prst="rect">
          <a:avLst/>
        </a:prstGeom>
      </xdr:spPr>
    </xdr:pic>
    <xdr:clientData/>
  </xdr:twoCellAnchor>
  <xdr:twoCellAnchor editAs="oneCell">
    <xdr:from>
      <xdr:col>0</xdr:col>
      <xdr:colOff>10583</xdr:colOff>
      <xdr:row>687</xdr:row>
      <xdr:rowOff>21166</xdr:rowOff>
    </xdr:from>
    <xdr:to>
      <xdr:col>0</xdr:col>
      <xdr:colOff>1201208</xdr:colOff>
      <xdr:row>689</xdr:row>
      <xdr:rowOff>1018</xdr:rowOff>
    </xdr:to>
    <xdr:pic>
      <xdr:nvPicPr>
        <xdr:cNvPr id="287" name="Рисунок 286" descr="tr-952.jpg"/>
        <xdr:cNvPicPr>
          <a:picLocks noChangeAspect="1"/>
        </xdr:cNvPicPr>
      </xdr:nvPicPr>
      <xdr:blipFill>
        <a:blip xmlns:r="http://schemas.openxmlformats.org/officeDocument/2006/relationships" r:embed="rId267" cstate="print"/>
        <a:stretch>
          <a:fillRect/>
        </a:stretch>
      </xdr:blipFill>
      <xdr:spPr>
        <a:xfrm>
          <a:off x="10583" y="168126833"/>
          <a:ext cx="1190625" cy="571500"/>
        </a:xfrm>
        <a:prstGeom prst="rect">
          <a:avLst/>
        </a:prstGeom>
      </xdr:spPr>
    </xdr:pic>
    <xdr:clientData/>
  </xdr:twoCellAnchor>
  <xdr:twoCellAnchor editAs="oneCell">
    <xdr:from>
      <xdr:col>0</xdr:col>
      <xdr:colOff>10583</xdr:colOff>
      <xdr:row>689</xdr:row>
      <xdr:rowOff>21166</xdr:rowOff>
    </xdr:from>
    <xdr:to>
      <xdr:col>0</xdr:col>
      <xdr:colOff>1201208</xdr:colOff>
      <xdr:row>691</xdr:row>
      <xdr:rowOff>1866</xdr:rowOff>
    </xdr:to>
    <xdr:pic>
      <xdr:nvPicPr>
        <xdr:cNvPr id="288" name="Рисунок 287" descr="tr-953.jpg"/>
        <xdr:cNvPicPr>
          <a:picLocks noChangeAspect="1"/>
        </xdr:cNvPicPr>
      </xdr:nvPicPr>
      <xdr:blipFill>
        <a:blip xmlns:r="http://schemas.openxmlformats.org/officeDocument/2006/relationships" r:embed="rId268" cstate="print"/>
        <a:stretch>
          <a:fillRect/>
        </a:stretch>
      </xdr:blipFill>
      <xdr:spPr>
        <a:xfrm>
          <a:off x="10583" y="168719499"/>
          <a:ext cx="1190625" cy="571500"/>
        </a:xfrm>
        <a:prstGeom prst="rect">
          <a:avLst/>
        </a:prstGeom>
      </xdr:spPr>
    </xdr:pic>
    <xdr:clientData/>
  </xdr:twoCellAnchor>
  <xdr:twoCellAnchor editAs="oneCell">
    <xdr:from>
      <xdr:col>0</xdr:col>
      <xdr:colOff>10583</xdr:colOff>
      <xdr:row>691</xdr:row>
      <xdr:rowOff>21166</xdr:rowOff>
    </xdr:from>
    <xdr:to>
      <xdr:col>0</xdr:col>
      <xdr:colOff>1201208</xdr:colOff>
      <xdr:row>693</xdr:row>
      <xdr:rowOff>1868</xdr:rowOff>
    </xdr:to>
    <xdr:pic>
      <xdr:nvPicPr>
        <xdr:cNvPr id="289" name="Рисунок 288" descr="tr-954.jpg"/>
        <xdr:cNvPicPr>
          <a:picLocks noChangeAspect="1"/>
        </xdr:cNvPicPr>
      </xdr:nvPicPr>
      <xdr:blipFill>
        <a:blip xmlns:r="http://schemas.openxmlformats.org/officeDocument/2006/relationships" r:embed="rId269" cstate="print"/>
        <a:stretch>
          <a:fillRect/>
        </a:stretch>
      </xdr:blipFill>
      <xdr:spPr>
        <a:xfrm>
          <a:off x="10583" y="169312166"/>
          <a:ext cx="1190625" cy="571500"/>
        </a:xfrm>
        <a:prstGeom prst="rect">
          <a:avLst/>
        </a:prstGeom>
      </xdr:spPr>
    </xdr:pic>
    <xdr:clientData/>
  </xdr:twoCellAnchor>
  <xdr:twoCellAnchor editAs="oneCell">
    <xdr:from>
      <xdr:col>0</xdr:col>
      <xdr:colOff>10583</xdr:colOff>
      <xdr:row>693</xdr:row>
      <xdr:rowOff>21166</xdr:rowOff>
    </xdr:from>
    <xdr:to>
      <xdr:col>0</xdr:col>
      <xdr:colOff>1201208</xdr:colOff>
      <xdr:row>695</xdr:row>
      <xdr:rowOff>1016</xdr:rowOff>
    </xdr:to>
    <xdr:pic>
      <xdr:nvPicPr>
        <xdr:cNvPr id="290" name="Рисунок 289" descr="tr-967.jpg"/>
        <xdr:cNvPicPr>
          <a:picLocks noChangeAspect="1"/>
        </xdr:cNvPicPr>
      </xdr:nvPicPr>
      <xdr:blipFill>
        <a:blip xmlns:r="http://schemas.openxmlformats.org/officeDocument/2006/relationships" r:embed="rId270" cstate="print"/>
        <a:stretch>
          <a:fillRect/>
        </a:stretch>
      </xdr:blipFill>
      <xdr:spPr>
        <a:xfrm>
          <a:off x="10583" y="169904833"/>
          <a:ext cx="1190625" cy="571500"/>
        </a:xfrm>
        <a:prstGeom prst="rect">
          <a:avLst/>
        </a:prstGeom>
      </xdr:spPr>
    </xdr:pic>
    <xdr:clientData/>
  </xdr:twoCellAnchor>
  <xdr:twoCellAnchor editAs="oneCell">
    <xdr:from>
      <xdr:col>0</xdr:col>
      <xdr:colOff>10583</xdr:colOff>
      <xdr:row>695</xdr:row>
      <xdr:rowOff>21166</xdr:rowOff>
    </xdr:from>
    <xdr:to>
      <xdr:col>0</xdr:col>
      <xdr:colOff>1201208</xdr:colOff>
      <xdr:row>697</xdr:row>
      <xdr:rowOff>1868</xdr:rowOff>
    </xdr:to>
    <xdr:pic>
      <xdr:nvPicPr>
        <xdr:cNvPr id="291" name="Рисунок 290" descr="tr-969.jpg"/>
        <xdr:cNvPicPr>
          <a:picLocks noChangeAspect="1"/>
        </xdr:cNvPicPr>
      </xdr:nvPicPr>
      <xdr:blipFill>
        <a:blip xmlns:r="http://schemas.openxmlformats.org/officeDocument/2006/relationships" r:embed="rId271" cstate="print"/>
        <a:stretch>
          <a:fillRect/>
        </a:stretch>
      </xdr:blipFill>
      <xdr:spPr>
        <a:xfrm>
          <a:off x="10583" y="170497499"/>
          <a:ext cx="1190625" cy="571500"/>
        </a:xfrm>
        <a:prstGeom prst="rect">
          <a:avLst/>
        </a:prstGeom>
      </xdr:spPr>
    </xdr:pic>
    <xdr:clientData/>
  </xdr:twoCellAnchor>
  <xdr:twoCellAnchor editAs="oneCell">
    <xdr:from>
      <xdr:col>0</xdr:col>
      <xdr:colOff>10583</xdr:colOff>
      <xdr:row>697</xdr:row>
      <xdr:rowOff>21166</xdr:rowOff>
    </xdr:from>
    <xdr:to>
      <xdr:col>0</xdr:col>
      <xdr:colOff>1201208</xdr:colOff>
      <xdr:row>699</xdr:row>
      <xdr:rowOff>1864</xdr:rowOff>
    </xdr:to>
    <xdr:pic>
      <xdr:nvPicPr>
        <xdr:cNvPr id="292" name="Рисунок 291" descr="tr-975.jpg"/>
        <xdr:cNvPicPr>
          <a:picLocks noChangeAspect="1"/>
        </xdr:cNvPicPr>
      </xdr:nvPicPr>
      <xdr:blipFill>
        <a:blip xmlns:r="http://schemas.openxmlformats.org/officeDocument/2006/relationships" r:embed="rId272" cstate="print"/>
        <a:stretch>
          <a:fillRect/>
        </a:stretch>
      </xdr:blipFill>
      <xdr:spPr>
        <a:xfrm>
          <a:off x="10583" y="171090166"/>
          <a:ext cx="1190625" cy="571500"/>
        </a:xfrm>
        <a:prstGeom prst="rect">
          <a:avLst/>
        </a:prstGeom>
      </xdr:spPr>
    </xdr:pic>
    <xdr:clientData/>
  </xdr:twoCellAnchor>
  <xdr:twoCellAnchor editAs="oneCell">
    <xdr:from>
      <xdr:col>0</xdr:col>
      <xdr:colOff>10583</xdr:colOff>
      <xdr:row>699</xdr:row>
      <xdr:rowOff>21166</xdr:rowOff>
    </xdr:from>
    <xdr:to>
      <xdr:col>0</xdr:col>
      <xdr:colOff>1201208</xdr:colOff>
      <xdr:row>701</xdr:row>
      <xdr:rowOff>1</xdr:rowOff>
    </xdr:to>
    <xdr:pic>
      <xdr:nvPicPr>
        <xdr:cNvPr id="293" name="Рисунок 292" descr="tr-976.jpg"/>
        <xdr:cNvPicPr>
          <a:picLocks noChangeAspect="1"/>
        </xdr:cNvPicPr>
      </xdr:nvPicPr>
      <xdr:blipFill>
        <a:blip xmlns:r="http://schemas.openxmlformats.org/officeDocument/2006/relationships" r:embed="rId273" cstate="print"/>
        <a:stretch>
          <a:fillRect/>
        </a:stretch>
      </xdr:blipFill>
      <xdr:spPr>
        <a:xfrm>
          <a:off x="10583" y="171682833"/>
          <a:ext cx="1190625" cy="571500"/>
        </a:xfrm>
        <a:prstGeom prst="rect">
          <a:avLst/>
        </a:prstGeom>
      </xdr:spPr>
    </xdr:pic>
    <xdr:clientData/>
  </xdr:twoCellAnchor>
  <xdr:twoCellAnchor editAs="oneCell">
    <xdr:from>
      <xdr:col>0</xdr:col>
      <xdr:colOff>10583</xdr:colOff>
      <xdr:row>701</xdr:row>
      <xdr:rowOff>21166</xdr:rowOff>
    </xdr:from>
    <xdr:to>
      <xdr:col>0</xdr:col>
      <xdr:colOff>1201208</xdr:colOff>
      <xdr:row>703</xdr:row>
      <xdr:rowOff>1866</xdr:rowOff>
    </xdr:to>
    <xdr:pic>
      <xdr:nvPicPr>
        <xdr:cNvPr id="294" name="Рисунок 293" descr="tr-977.jpg"/>
        <xdr:cNvPicPr>
          <a:picLocks noChangeAspect="1"/>
        </xdr:cNvPicPr>
      </xdr:nvPicPr>
      <xdr:blipFill>
        <a:blip xmlns:r="http://schemas.openxmlformats.org/officeDocument/2006/relationships" r:embed="rId274" cstate="print"/>
        <a:stretch>
          <a:fillRect/>
        </a:stretch>
      </xdr:blipFill>
      <xdr:spPr>
        <a:xfrm>
          <a:off x="10583" y="172275499"/>
          <a:ext cx="1190625" cy="571500"/>
        </a:xfrm>
        <a:prstGeom prst="rect">
          <a:avLst/>
        </a:prstGeom>
      </xdr:spPr>
    </xdr:pic>
    <xdr:clientData/>
  </xdr:twoCellAnchor>
  <xdr:twoCellAnchor editAs="oneCell">
    <xdr:from>
      <xdr:col>0</xdr:col>
      <xdr:colOff>10583</xdr:colOff>
      <xdr:row>703</xdr:row>
      <xdr:rowOff>21166</xdr:rowOff>
    </xdr:from>
    <xdr:to>
      <xdr:col>0</xdr:col>
      <xdr:colOff>1201208</xdr:colOff>
      <xdr:row>705</xdr:row>
      <xdr:rowOff>1870</xdr:rowOff>
    </xdr:to>
    <xdr:pic>
      <xdr:nvPicPr>
        <xdr:cNvPr id="295" name="Рисунок 294" descr="tr-1825.jpg"/>
        <xdr:cNvPicPr>
          <a:picLocks noChangeAspect="1"/>
        </xdr:cNvPicPr>
      </xdr:nvPicPr>
      <xdr:blipFill>
        <a:blip xmlns:r="http://schemas.openxmlformats.org/officeDocument/2006/relationships" r:embed="rId275" cstate="print"/>
        <a:stretch>
          <a:fillRect/>
        </a:stretch>
      </xdr:blipFill>
      <xdr:spPr>
        <a:xfrm>
          <a:off x="10583" y="172868166"/>
          <a:ext cx="1190625" cy="571500"/>
        </a:xfrm>
        <a:prstGeom prst="rect">
          <a:avLst/>
        </a:prstGeom>
      </xdr:spPr>
    </xdr:pic>
    <xdr:clientData/>
  </xdr:twoCellAnchor>
  <xdr:twoCellAnchor editAs="oneCell">
    <xdr:from>
      <xdr:col>0</xdr:col>
      <xdr:colOff>10583</xdr:colOff>
      <xdr:row>705</xdr:row>
      <xdr:rowOff>21166</xdr:rowOff>
    </xdr:from>
    <xdr:to>
      <xdr:col>0</xdr:col>
      <xdr:colOff>1201208</xdr:colOff>
      <xdr:row>707</xdr:row>
      <xdr:rowOff>6058</xdr:rowOff>
    </xdr:to>
    <xdr:pic>
      <xdr:nvPicPr>
        <xdr:cNvPr id="296" name="Рисунок 295" descr="tr-1829.jpg"/>
        <xdr:cNvPicPr>
          <a:picLocks noChangeAspect="1"/>
        </xdr:cNvPicPr>
      </xdr:nvPicPr>
      <xdr:blipFill>
        <a:blip xmlns:r="http://schemas.openxmlformats.org/officeDocument/2006/relationships" r:embed="rId276" cstate="print"/>
        <a:stretch>
          <a:fillRect/>
        </a:stretch>
      </xdr:blipFill>
      <xdr:spPr>
        <a:xfrm>
          <a:off x="10583" y="173460833"/>
          <a:ext cx="1190625" cy="571500"/>
        </a:xfrm>
        <a:prstGeom prst="rect">
          <a:avLst/>
        </a:prstGeom>
      </xdr:spPr>
    </xdr:pic>
    <xdr:clientData/>
  </xdr:twoCellAnchor>
  <xdr:twoCellAnchor editAs="oneCell">
    <xdr:from>
      <xdr:col>0</xdr:col>
      <xdr:colOff>10583</xdr:colOff>
      <xdr:row>709</xdr:row>
      <xdr:rowOff>21166</xdr:rowOff>
    </xdr:from>
    <xdr:to>
      <xdr:col>0</xdr:col>
      <xdr:colOff>1201208</xdr:colOff>
      <xdr:row>711</xdr:row>
      <xdr:rowOff>1864</xdr:rowOff>
    </xdr:to>
    <xdr:pic>
      <xdr:nvPicPr>
        <xdr:cNvPr id="297" name="Рисунок 296" descr="tr-1833.jpg"/>
        <xdr:cNvPicPr>
          <a:picLocks noChangeAspect="1"/>
        </xdr:cNvPicPr>
      </xdr:nvPicPr>
      <xdr:blipFill>
        <a:blip xmlns:r="http://schemas.openxmlformats.org/officeDocument/2006/relationships" r:embed="rId277" cstate="print"/>
        <a:stretch>
          <a:fillRect/>
        </a:stretch>
      </xdr:blipFill>
      <xdr:spPr>
        <a:xfrm>
          <a:off x="10583" y="174053499"/>
          <a:ext cx="1190625" cy="571500"/>
        </a:xfrm>
        <a:prstGeom prst="rect">
          <a:avLst/>
        </a:prstGeom>
      </xdr:spPr>
    </xdr:pic>
    <xdr:clientData/>
  </xdr:twoCellAnchor>
  <xdr:twoCellAnchor editAs="oneCell">
    <xdr:from>
      <xdr:col>0</xdr:col>
      <xdr:colOff>10583</xdr:colOff>
      <xdr:row>711</xdr:row>
      <xdr:rowOff>21166</xdr:rowOff>
    </xdr:from>
    <xdr:to>
      <xdr:col>0</xdr:col>
      <xdr:colOff>1201208</xdr:colOff>
      <xdr:row>713</xdr:row>
      <xdr:rowOff>1870</xdr:rowOff>
    </xdr:to>
    <xdr:pic>
      <xdr:nvPicPr>
        <xdr:cNvPr id="298" name="Рисунок 297" descr="tr-1837.jpg"/>
        <xdr:cNvPicPr>
          <a:picLocks noChangeAspect="1"/>
        </xdr:cNvPicPr>
      </xdr:nvPicPr>
      <xdr:blipFill>
        <a:blip xmlns:r="http://schemas.openxmlformats.org/officeDocument/2006/relationships" r:embed="rId278" cstate="print"/>
        <a:stretch>
          <a:fillRect/>
        </a:stretch>
      </xdr:blipFill>
      <xdr:spPr>
        <a:xfrm>
          <a:off x="10583" y="174646166"/>
          <a:ext cx="1190625" cy="571500"/>
        </a:xfrm>
        <a:prstGeom prst="rect">
          <a:avLst/>
        </a:prstGeom>
      </xdr:spPr>
    </xdr:pic>
    <xdr:clientData/>
  </xdr:twoCellAnchor>
  <xdr:twoCellAnchor editAs="oneCell">
    <xdr:from>
      <xdr:col>0</xdr:col>
      <xdr:colOff>10583</xdr:colOff>
      <xdr:row>713</xdr:row>
      <xdr:rowOff>21166</xdr:rowOff>
    </xdr:from>
    <xdr:to>
      <xdr:col>0</xdr:col>
      <xdr:colOff>1201208</xdr:colOff>
      <xdr:row>715</xdr:row>
      <xdr:rowOff>1016</xdr:rowOff>
    </xdr:to>
    <xdr:pic>
      <xdr:nvPicPr>
        <xdr:cNvPr id="299" name="Рисунок 298" descr="tr-945.jpg"/>
        <xdr:cNvPicPr>
          <a:picLocks noChangeAspect="1"/>
        </xdr:cNvPicPr>
      </xdr:nvPicPr>
      <xdr:blipFill>
        <a:blip xmlns:r="http://schemas.openxmlformats.org/officeDocument/2006/relationships" r:embed="rId279" cstate="print"/>
        <a:stretch>
          <a:fillRect/>
        </a:stretch>
      </xdr:blipFill>
      <xdr:spPr>
        <a:xfrm>
          <a:off x="10583" y="175238833"/>
          <a:ext cx="1190625" cy="571500"/>
        </a:xfrm>
        <a:prstGeom prst="rect">
          <a:avLst/>
        </a:prstGeom>
      </xdr:spPr>
    </xdr:pic>
    <xdr:clientData/>
  </xdr:twoCellAnchor>
  <xdr:twoCellAnchor editAs="oneCell">
    <xdr:from>
      <xdr:col>0</xdr:col>
      <xdr:colOff>10583</xdr:colOff>
      <xdr:row>730</xdr:row>
      <xdr:rowOff>21166</xdr:rowOff>
    </xdr:from>
    <xdr:to>
      <xdr:col>0</xdr:col>
      <xdr:colOff>1201208</xdr:colOff>
      <xdr:row>732</xdr:row>
      <xdr:rowOff>2</xdr:rowOff>
    </xdr:to>
    <xdr:pic>
      <xdr:nvPicPr>
        <xdr:cNvPr id="301" name="Рисунок 300" descr="tr-171.jpg"/>
        <xdr:cNvPicPr>
          <a:picLocks noChangeAspect="1"/>
        </xdr:cNvPicPr>
      </xdr:nvPicPr>
      <xdr:blipFill>
        <a:blip xmlns:r="http://schemas.openxmlformats.org/officeDocument/2006/relationships" r:embed="rId280" cstate="print"/>
        <a:stretch>
          <a:fillRect/>
        </a:stretch>
      </xdr:blipFill>
      <xdr:spPr>
        <a:xfrm>
          <a:off x="10583" y="176699333"/>
          <a:ext cx="1190625" cy="571500"/>
        </a:xfrm>
        <a:prstGeom prst="rect">
          <a:avLst/>
        </a:prstGeom>
      </xdr:spPr>
    </xdr:pic>
    <xdr:clientData/>
  </xdr:twoCellAnchor>
  <xdr:twoCellAnchor editAs="oneCell">
    <xdr:from>
      <xdr:col>0</xdr:col>
      <xdr:colOff>10583</xdr:colOff>
      <xdr:row>732</xdr:row>
      <xdr:rowOff>21166</xdr:rowOff>
    </xdr:from>
    <xdr:to>
      <xdr:col>0</xdr:col>
      <xdr:colOff>1201208</xdr:colOff>
      <xdr:row>734</xdr:row>
      <xdr:rowOff>1866</xdr:rowOff>
    </xdr:to>
    <xdr:pic>
      <xdr:nvPicPr>
        <xdr:cNvPr id="302" name="Рисунок 301" descr="tr-173.jpg"/>
        <xdr:cNvPicPr>
          <a:picLocks noChangeAspect="1"/>
        </xdr:cNvPicPr>
      </xdr:nvPicPr>
      <xdr:blipFill>
        <a:blip xmlns:r="http://schemas.openxmlformats.org/officeDocument/2006/relationships" r:embed="rId281" cstate="print"/>
        <a:stretch>
          <a:fillRect/>
        </a:stretch>
      </xdr:blipFill>
      <xdr:spPr>
        <a:xfrm>
          <a:off x="10583" y="177291999"/>
          <a:ext cx="1190625" cy="571500"/>
        </a:xfrm>
        <a:prstGeom prst="rect">
          <a:avLst/>
        </a:prstGeom>
      </xdr:spPr>
    </xdr:pic>
    <xdr:clientData/>
  </xdr:twoCellAnchor>
  <xdr:twoCellAnchor editAs="oneCell">
    <xdr:from>
      <xdr:col>0</xdr:col>
      <xdr:colOff>10583</xdr:colOff>
      <xdr:row>737</xdr:row>
      <xdr:rowOff>21166</xdr:rowOff>
    </xdr:from>
    <xdr:to>
      <xdr:col>0</xdr:col>
      <xdr:colOff>1201208</xdr:colOff>
      <xdr:row>739</xdr:row>
      <xdr:rowOff>1018</xdr:rowOff>
    </xdr:to>
    <xdr:pic>
      <xdr:nvPicPr>
        <xdr:cNvPr id="303" name="Рисунок 302" descr="tr-201.jpg"/>
        <xdr:cNvPicPr>
          <a:picLocks noChangeAspect="1"/>
        </xdr:cNvPicPr>
      </xdr:nvPicPr>
      <xdr:blipFill>
        <a:blip xmlns:r="http://schemas.openxmlformats.org/officeDocument/2006/relationships" r:embed="rId282" cstate="print"/>
        <a:stretch>
          <a:fillRect/>
        </a:stretch>
      </xdr:blipFill>
      <xdr:spPr>
        <a:xfrm>
          <a:off x="10583" y="178159833"/>
          <a:ext cx="1190625" cy="571500"/>
        </a:xfrm>
        <a:prstGeom prst="rect">
          <a:avLst/>
        </a:prstGeom>
      </xdr:spPr>
    </xdr:pic>
    <xdr:clientData/>
  </xdr:twoCellAnchor>
  <xdr:twoCellAnchor editAs="oneCell">
    <xdr:from>
      <xdr:col>0</xdr:col>
      <xdr:colOff>10583</xdr:colOff>
      <xdr:row>739</xdr:row>
      <xdr:rowOff>21166</xdr:rowOff>
    </xdr:from>
    <xdr:to>
      <xdr:col>0</xdr:col>
      <xdr:colOff>1201208</xdr:colOff>
      <xdr:row>741</xdr:row>
      <xdr:rowOff>1868</xdr:rowOff>
    </xdr:to>
    <xdr:pic>
      <xdr:nvPicPr>
        <xdr:cNvPr id="304" name="Рисунок 303" descr="tr-203.jpg"/>
        <xdr:cNvPicPr>
          <a:picLocks noChangeAspect="1"/>
        </xdr:cNvPicPr>
      </xdr:nvPicPr>
      <xdr:blipFill>
        <a:blip xmlns:r="http://schemas.openxmlformats.org/officeDocument/2006/relationships" r:embed="rId283" cstate="print"/>
        <a:stretch>
          <a:fillRect/>
        </a:stretch>
      </xdr:blipFill>
      <xdr:spPr>
        <a:xfrm>
          <a:off x="10583" y="178752499"/>
          <a:ext cx="1190625" cy="571500"/>
        </a:xfrm>
        <a:prstGeom prst="rect">
          <a:avLst/>
        </a:prstGeom>
      </xdr:spPr>
    </xdr:pic>
    <xdr:clientData/>
  </xdr:twoCellAnchor>
  <xdr:twoCellAnchor editAs="oneCell">
    <xdr:from>
      <xdr:col>0</xdr:col>
      <xdr:colOff>10583</xdr:colOff>
      <xdr:row>743</xdr:row>
      <xdr:rowOff>21166</xdr:rowOff>
    </xdr:from>
    <xdr:to>
      <xdr:col>0</xdr:col>
      <xdr:colOff>1201208</xdr:colOff>
      <xdr:row>745</xdr:row>
      <xdr:rowOff>1868</xdr:rowOff>
    </xdr:to>
    <xdr:pic>
      <xdr:nvPicPr>
        <xdr:cNvPr id="305" name="Рисунок 304" descr="tr-205.jpg"/>
        <xdr:cNvPicPr>
          <a:picLocks noChangeAspect="1"/>
        </xdr:cNvPicPr>
      </xdr:nvPicPr>
      <xdr:blipFill>
        <a:blip xmlns:r="http://schemas.openxmlformats.org/officeDocument/2006/relationships" r:embed="rId284" cstate="print"/>
        <a:stretch>
          <a:fillRect/>
        </a:stretch>
      </xdr:blipFill>
      <xdr:spPr>
        <a:xfrm>
          <a:off x="10583" y="179345166"/>
          <a:ext cx="1190625" cy="571500"/>
        </a:xfrm>
        <a:prstGeom prst="rect">
          <a:avLst/>
        </a:prstGeom>
      </xdr:spPr>
    </xdr:pic>
    <xdr:clientData/>
  </xdr:twoCellAnchor>
  <xdr:twoCellAnchor editAs="oneCell">
    <xdr:from>
      <xdr:col>0</xdr:col>
      <xdr:colOff>10583</xdr:colOff>
      <xdr:row>747</xdr:row>
      <xdr:rowOff>21166</xdr:rowOff>
    </xdr:from>
    <xdr:to>
      <xdr:col>0</xdr:col>
      <xdr:colOff>1201208</xdr:colOff>
      <xdr:row>749</xdr:row>
      <xdr:rowOff>1</xdr:rowOff>
    </xdr:to>
    <xdr:pic>
      <xdr:nvPicPr>
        <xdr:cNvPr id="306" name="Рисунок 305" descr="tr-321.jpg"/>
        <xdr:cNvPicPr>
          <a:picLocks noChangeAspect="1"/>
        </xdr:cNvPicPr>
      </xdr:nvPicPr>
      <xdr:blipFill>
        <a:blip xmlns:r="http://schemas.openxmlformats.org/officeDocument/2006/relationships" r:embed="rId285" cstate="print"/>
        <a:stretch>
          <a:fillRect/>
        </a:stretch>
      </xdr:blipFill>
      <xdr:spPr>
        <a:xfrm>
          <a:off x="10583" y="179937833"/>
          <a:ext cx="1190625" cy="571500"/>
        </a:xfrm>
        <a:prstGeom prst="rect">
          <a:avLst/>
        </a:prstGeom>
      </xdr:spPr>
    </xdr:pic>
    <xdr:clientData/>
  </xdr:twoCellAnchor>
  <xdr:twoCellAnchor editAs="oneCell">
    <xdr:from>
      <xdr:col>0</xdr:col>
      <xdr:colOff>10583</xdr:colOff>
      <xdr:row>751</xdr:row>
      <xdr:rowOff>21166</xdr:rowOff>
    </xdr:from>
    <xdr:to>
      <xdr:col>0</xdr:col>
      <xdr:colOff>1201208</xdr:colOff>
      <xdr:row>753</xdr:row>
      <xdr:rowOff>1868</xdr:rowOff>
    </xdr:to>
    <xdr:pic>
      <xdr:nvPicPr>
        <xdr:cNvPr id="307" name="Рисунок 306" descr="tr-323.jpg"/>
        <xdr:cNvPicPr>
          <a:picLocks noChangeAspect="1"/>
        </xdr:cNvPicPr>
      </xdr:nvPicPr>
      <xdr:blipFill>
        <a:blip xmlns:r="http://schemas.openxmlformats.org/officeDocument/2006/relationships" r:embed="rId286" cstate="print"/>
        <a:stretch>
          <a:fillRect/>
        </a:stretch>
      </xdr:blipFill>
      <xdr:spPr>
        <a:xfrm>
          <a:off x="10583" y="180530499"/>
          <a:ext cx="1190625" cy="571500"/>
        </a:xfrm>
        <a:prstGeom prst="rect">
          <a:avLst/>
        </a:prstGeom>
      </xdr:spPr>
    </xdr:pic>
    <xdr:clientData/>
  </xdr:twoCellAnchor>
  <xdr:twoCellAnchor editAs="oneCell">
    <xdr:from>
      <xdr:col>0</xdr:col>
      <xdr:colOff>10583</xdr:colOff>
      <xdr:row>753</xdr:row>
      <xdr:rowOff>21166</xdr:rowOff>
    </xdr:from>
    <xdr:to>
      <xdr:col>0</xdr:col>
      <xdr:colOff>1201208</xdr:colOff>
      <xdr:row>755</xdr:row>
      <xdr:rowOff>1867</xdr:rowOff>
    </xdr:to>
    <xdr:pic>
      <xdr:nvPicPr>
        <xdr:cNvPr id="308" name="Рисунок 307" descr="tr-325.jpg"/>
        <xdr:cNvPicPr>
          <a:picLocks noChangeAspect="1"/>
        </xdr:cNvPicPr>
      </xdr:nvPicPr>
      <xdr:blipFill>
        <a:blip xmlns:r="http://schemas.openxmlformats.org/officeDocument/2006/relationships" r:embed="rId287" cstate="print"/>
        <a:stretch>
          <a:fillRect/>
        </a:stretch>
      </xdr:blipFill>
      <xdr:spPr>
        <a:xfrm>
          <a:off x="10583" y="181123166"/>
          <a:ext cx="1190625" cy="571500"/>
        </a:xfrm>
        <a:prstGeom prst="rect">
          <a:avLst/>
        </a:prstGeom>
      </xdr:spPr>
    </xdr:pic>
    <xdr:clientData/>
  </xdr:twoCellAnchor>
  <xdr:twoCellAnchor editAs="oneCell">
    <xdr:from>
      <xdr:col>0</xdr:col>
      <xdr:colOff>10583</xdr:colOff>
      <xdr:row>761</xdr:row>
      <xdr:rowOff>21166</xdr:rowOff>
    </xdr:from>
    <xdr:to>
      <xdr:col>0</xdr:col>
      <xdr:colOff>1201208</xdr:colOff>
      <xdr:row>763</xdr:row>
      <xdr:rowOff>3</xdr:rowOff>
    </xdr:to>
    <xdr:pic>
      <xdr:nvPicPr>
        <xdr:cNvPr id="309" name="Рисунок 308" descr="tr-330.jpg"/>
        <xdr:cNvPicPr>
          <a:picLocks noChangeAspect="1"/>
        </xdr:cNvPicPr>
      </xdr:nvPicPr>
      <xdr:blipFill>
        <a:blip xmlns:r="http://schemas.openxmlformats.org/officeDocument/2006/relationships" r:embed="rId288" cstate="print"/>
        <a:stretch>
          <a:fillRect/>
        </a:stretch>
      </xdr:blipFill>
      <xdr:spPr>
        <a:xfrm>
          <a:off x="10583" y="181715833"/>
          <a:ext cx="1190625" cy="571500"/>
        </a:xfrm>
        <a:prstGeom prst="rect">
          <a:avLst/>
        </a:prstGeom>
      </xdr:spPr>
    </xdr:pic>
    <xdr:clientData/>
  </xdr:twoCellAnchor>
  <xdr:twoCellAnchor editAs="oneCell">
    <xdr:from>
      <xdr:col>0</xdr:col>
      <xdr:colOff>10583</xdr:colOff>
      <xdr:row>763</xdr:row>
      <xdr:rowOff>21166</xdr:rowOff>
    </xdr:from>
    <xdr:to>
      <xdr:col>0</xdr:col>
      <xdr:colOff>1201208</xdr:colOff>
      <xdr:row>765</xdr:row>
      <xdr:rowOff>1864</xdr:rowOff>
    </xdr:to>
    <xdr:pic>
      <xdr:nvPicPr>
        <xdr:cNvPr id="310" name="Рисунок 309" descr="tr-331.jpg"/>
        <xdr:cNvPicPr>
          <a:picLocks noChangeAspect="1"/>
        </xdr:cNvPicPr>
      </xdr:nvPicPr>
      <xdr:blipFill>
        <a:blip xmlns:r="http://schemas.openxmlformats.org/officeDocument/2006/relationships" r:embed="rId289" cstate="print"/>
        <a:stretch>
          <a:fillRect/>
        </a:stretch>
      </xdr:blipFill>
      <xdr:spPr>
        <a:xfrm>
          <a:off x="10583" y="182308499"/>
          <a:ext cx="1190625" cy="571500"/>
        </a:xfrm>
        <a:prstGeom prst="rect">
          <a:avLst/>
        </a:prstGeom>
      </xdr:spPr>
    </xdr:pic>
    <xdr:clientData/>
  </xdr:twoCellAnchor>
  <xdr:twoCellAnchor editAs="oneCell">
    <xdr:from>
      <xdr:col>0</xdr:col>
      <xdr:colOff>10583</xdr:colOff>
      <xdr:row>765</xdr:row>
      <xdr:rowOff>21166</xdr:rowOff>
    </xdr:from>
    <xdr:to>
      <xdr:col>0</xdr:col>
      <xdr:colOff>1201208</xdr:colOff>
      <xdr:row>767</xdr:row>
      <xdr:rowOff>1866</xdr:rowOff>
    </xdr:to>
    <xdr:pic>
      <xdr:nvPicPr>
        <xdr:cNvPr id="311" name="Рисунок 310" descr="tr-332.jpg"/>
        <xdr:cNvPicPr>
          <a:picLocks noChangeAspect="1"/>
        </xdr:cNvPicPr>
      </xdr:nvPicPr>
      <xdr:blipFill>
        <a:blip xmlns:r="http://schemas.openxmlformats.org/officeDocument/2006/relationships" r:embed="rId290" cstate="print"/>
        <a:stretch>
          <a:fillRect/>
        </a:stretch>
      </xdr:blipFill>
      <xdr:spPr>
        <a:xfrm>
          <a:off x="10583" y="182901166"/>
          <a:ext cx="1190625" cy="571500"/>
        </a:xfrm>
        <a:prstGeom prst="rect">
          <a:avLst/>
        </a:prstGeom>
      </xdr:spPr>
    </xdr:pic>
    <xdr:clientData/>
  </xdr:twoCellAnchor>
  <xdr:twoCellAnchor editAs="oneCell">
    <xdr:from>
      <xdr:col>0</xdr:col>
      <xdr:colOff>10583</xdr:colOff>
      <xdr:row>767</xdr:row>
      <xdr:rowOff>21166</xdr:rowOff>
    </xdr:from>
    <xdr:to>
      <xdr:col>0</xdr:col>
      <xdr:colOff>1201208</xdr:colOff>
      <xdr:row>769</xdr:row>
      <xdr:rowOff>1017</xdr:rowOff>
    </xdr:to>
    <xdr:pic>
      <xdr:nvPicPr>
        <xdr:cNvPr id="312" name="Рисунок 311" descr="tr-421.jpg"/>
        <xdr:cNvPicPr>
          <a:picLocks noChangeAspect="1"/>
        </xdr:cNvPicPr>
      </xdr:nvPicPr>
      <xdr:blipFill>
        <a:blip xmlns:r="http://schemas.openxmlformats.org/officeDocument/2006/relationships" r:embed="rId291" cstate="print"/>
        <a:stretch>
          <a:fillRect/>
        </a:stretch>
      </xdr:blipFill>
      <xdr:spPr>
        <a:xfrm>
          <a:off x="10583" y="183493833"/>
          <a:ext cx="1190625" cy="571500"/>
        </a:xfrm>
        <a:prstGeom prst="rect">
          <a:avLst/>
        </a:prstGeom>
      </xdr:spPr>
    </xdr:pic>
    <xdr:clientData/>
  </xdr:twoCellAnchor>
  <xdr:twoCellAnchor editAs="oneCell">
    <xdr:from>
      <xdr:col>0</xdr:col>
      <xdr:colOff>10583</xdr:colOff>
      <xdr:row>775</xdr:row>
      <xdr:rowOff>21166</xdr:rowOff>
    </xdr:from>
    <xdr:to>
      <xdr:col>0</xdr:col>
      <xdr:colOff>1201208</xdr:colOff>
      <xdr:row>777</xdr:row>
      <xdr:rowOff>1866</xdr:rowOff>
    </xdr:to>
    <xdr:pic>
      <xdr:nvPicPr>
        <xdr:cNvPr id="313" name="Рисунок 312" descr="tr-459.jpg"/>
        <xdr:cNvPicPr>
          <a:picLocks noChangeAspect="1"/>
        </xdr:cNvPicPr>
      </xdr:nvPicPr>
      <xdr:blipFill>
        <a:blip xmlns:r="http://schemas.openxmlformats.org/officeDocument/2006/relationships" r:embed="rId292" cstate="print"/>
        <a:stretch>
          <a:fillRect/>
        </a:stretch>
      </xdr:blipFill>
      <xdr:spPr>
        <a:xfrm>
          <a:off x="10583" y="184086499"/>
          <a:ext cx="1190625" cy="571500"/>
        </a:xfrm>
        <a:prstGeom prst="rect">
          <a:avLst/>
        </a:prstGeom>
      </xdr:spPr>
    </xdr:pic>
    <xdr:clientData/>
  </xdr:twoCellAnchor>
  <xdr:twoCellAnchor editAs="oneCell">
    <xdr:from>
      <xdr:col>0</xdr:col>
      <xdr:colOff>10583</xdr:colOff>
      <xdr:row>786</xdr:row>
      <xdr:rowOff>21166</xdr:rowOff>
    </xdr:from>
    <xdr:to>
      <xdr:col>0</xdr:col>
      <xdr:colOff>1201208</xdr:colOff>
      <xdr:row>788</xdr:row>
      <xdr:rowOff>3</xdr:rowOff>
    </xdr:to>
    <xdr:pic>
      <xdr:nvPicPr>
        <xdr:cNvPr id="314" name="Рисунок 313" descr="tr-82.jpg"/>
        <xdr:cNvPicPr>
          <a:picLocks noChangeAspect="1"/>
        </xdr:cNvPicPr>
      </xdr:nvPicPr>
      <xdr:blipFill>
        <a:blip xmlns:r="http://schemas.openxmlformats.org/officeDocument/2006/relationships" r:embed="rId293" cstate="print"/>
        <a:stretch>
          <a:fillRect/>
        </a:stretch>
      </xdr:blipFill>
      <xdr:spPr>
        <a:xfrm>
          <a:off x="10583" y="184954333"/>
          <a:ext cx="1190625" cy="571500"/>
        </a:xfrm>
        <a:prstGeom prst="rect">
          <a:avLst/>
        </a:prstGeom>
      </xdr:spPr>
    </xdr:pic>
    <xdr:clientData/>
  </xdr:twoCellAnchor>
  <xdr:twoCellAnchor editAs="oneCell">
    <xdr:from>
      <xdr:col>0</xdr:col>
      <xdr:colOff>10583</xdr:colOff>
      <xdr:row>792</xdr:row>
      <xdr:rowOff>21166</xdr:rowOff>
    </xdr:from>
    <xdr:to>
      <xdr:col>0</xdr:col>
      <xdr:colOff>1201208</xdr:colOff>
      <xdr:row>794</xdr:row>
      <xdr:rowOff>1863</xdr:rowOff>
    </xdr:to>
    <xdr:pic>
      <xdr:nvPicPr>
        <xdr:cNvPr id="315" name="Рисунок 314" descr="tr-86.jpg"/>
        <xdr:cNvPicPr>
          <a:picLocks noChangeAspect="1"/>
        </xdr:cNvPicPr>
      </xdr:nvPicPr>
      <xdr:blipFill>
        <a:blip xmlns:r="http://schemas.openxmlformats.org/officeDocument/2006/relationships" r:embed="rId294" cstate="print"/>
        <a:stretch>
          <a:fillRect/>
        </a:stretch>
      </xdr:blipFill>
      <xdr:spPr>
        <a:xfrm>
          <a:off x="10583" y="185546999"/>
          <a:ext cx="1190625" cy="571500"/>
        </a:xfrm>
        <a:prstGeom prst="rect">
          <a:avLst/>
        </a:prstGeom>
      </xdr:spPr>
    </xdr:pic>
    <xdr:clientData/>
  </xdr:twoCellAnchor>
  <xdr:twoCellAnchor editAs="oneCell">
    <xdr:from>
      <xdr:col>0</xdr:col>
      <xdr:colOff>10583</xdr:colOff>
      <xdr:row>800</xdr:row>
      <xdr:rowOff>21166</xdr:rowOff>
    </xdr:from>
    <xdr:to>
      <xdr:col>0</xdr:col>
      <xdr:colOff>1201208</xdr:colOff>
      <xdr:row>802</xdr:row>
      <xdr:rowOff>1866</xdr:rowOff>
    </xdr:to>
    <xdr:pic>
      <xdr:nvPicPr>
        <xdr:cNvPr id="316" name="Рисунок 315" descr="tr-222.jpg"/>
        <xdr:cNvPicPr>
          <a:picLocks noChangeAspect="1"/>
        </xdr:cNvPicPr>
      </xdr:nvPicPr>
      <xdr:blipFill>
        <a:blip xmlns:r="http://schemas.openxmlformats.org/officeDocument/2006/relationships" r:embed="rId295" cstate="print"/>
        <a:stretch>
          <a:fillRect/>
        </a:stretch>
      </xdr:blipFill>
      <xdr:spPr>
        <a:xfrm>
          <a:off x="10583" y="186139666"/>
          <a:ext cx="1190625" cy="571500"/>
        </a:xfrm>
        <a:prstGeom prst="rect">
          <a:avLst/>
        </a:prstGeom>
      </xdr:spPr>
    </xdr:pic>
    <xdr:clientData/>
  </xdr:twoCellAnchor>
  <xdr:twoCellAnchor editAs="oneCell">
    <xdr:from>
      <xdr:col>0</xdr:col>
      <xdr:colOff>10583</xdr:colOff>
      <xdr:row>802</xdr:row>
      <xdr:rowOff>21166</xdr:rowOff>
    </xdr:from>
    <xdr:to>
      <xdr:col>0</xdr:col>
      <xdr:colOff>1201208</xdr:colOff>
      <xdr:row>804</xdr:row>
      <xdr:rowOff>6061</xdr:rowOff>
    </xdr:to>
    <xdr:pic>
      <xdr:nvPicPr>
        <xdr:cNvPr id="317" name="Рисунок 316" descr="tr-504.jpg"/>
        <xdr:cNvPicPr>
          <a:picLocks noChangeAspect="1"/>
        </xdr:cNvPicPr>
      </xdr:nvPicPr>
      <xdr:blipFill>
        <a:blip xmlns:r="http://schemas.openxmlformats.org/officeDocument/2006/relationships" r:embed="rId296" cstate="print"/>
        <a:stretch>
          <a:fillRect/>
        </a:stretch>
      </xdr:blipFill>
      <xdr:spPr>
        <a:xfrm>
          <a:off x="10583" y="186732333"/>
          <a:ext cx="1190625" cy="571500"/>
        </a:xfrm>
        <a:prstGeom prst="rect">
          <a:avLst/>
        </a:prstGeom>
      </xdr:spPr>
    </xdr:pic>
    <xdr:clientData/>
  </xdr:twoCellAnchor>
  <xdr:twoCellAnchor editAs="oneCell">
    <xdr:from>
      <xdr:col>0</xdr:col>
      <xdr:colOff>10583</xdr:colOff>
      <xdr:row>804</xdr:row>
      <xdr:rowOff>21166</xdr:rowOff>
    </xdr:from>
    <xdr:to>
      <xdr:col>0</xdr:col>
      <xdr:colOff>1201208</xdr:colOff>
      <xdr:row>806</xdr:row>
      <xdr:rowOff>1871</xdr:rowOff>
    </xdr:to>
    <xdr:pic>
      <xdr:nvPicPr>
        <xdr:cNvPr id="318" name="Рисунок 317" descr="tr-505.jpg"/>
        <xdr:cNvPicPr>
          <a:picLocks noChangeAspect="1"/>
        </xdr:cNvPicPr>
      </xdr:nvPicPr>
      <xdr:blipFill>
        <a:blip xmlns:r="http://schemas.openxmlformats.org/officeDocument/2006/relationships" r:embed="rId297" cstate="print"/>
        <a:stretch>
          <a:fillRect/>
        </a:stretch>
      </xdr:blipFill>
      <xdr:spPr>
        <a:xfrm>
          <a:off x="10583" y="187324999"/>
          <a:ext cx="1190625" cy="571500"/>
        </a:xfrm>
        <a:prstGeom prst="rect">
          <a:avLst/>
        </a:prstGeom>
      </xdr:spPr>
    </xdr:pic>
    <xdr:clientData/>
  </xdr:twoCellAnchor>
  <xdr:twoCellAnchor editAs="oneCell">
    <xdr:from>
      <xdr:col>0</xdr:col>
      <xdr:colOff>10583</xdr:colOff>
      <xdr:row>806</xdr:row>
      <xdr:rowOff>21166</xdr:rowOff>
    </xdr:from>
    <xdr:to>
      <xdr:col>0</xdr:col>
      <xdr:colOff>1201208</xdr:colOff>
      <xdr:row>808</xdr:row>
      <xdr:rowOff>1863</xdr:rowOff>
    </xdr:to>
    <xdr:pic>
      <xdr:nvPicPr>
        <xdr:cNvPr id="319" name="Рисунок 318" descr="tr-506.jpg"/>
        <xdr:cNvPicPr>
          <a:picLocks noChangeAspect="1"/>
        </xdr:cNvPicPr>
      </xdr:nvPicPr>
      <xdr:blipFill>
        <a:blip xmlns:r="http://schemas.openxmlformats.org/officeDocument/2006/relationships" r:embed="rId298" cstate="print"/>
        <a:stretch>
          <a:fillRect/>
        </a:stretch>
      </xdr:blipFill>
      <xdr:spPr>
        <a:xfrm>
          <a:off x="10583" y="207352401"/>
          <a:ext cx="1190625" cy="574612"/>
        </a:xfrm>
        <a:prstGeom prst="rect">
          <a:avLst/>
        </a:prstGeom>
      </xdr:spPr>
    </xdr:pic>
    <xdr:clientData/>
  </xdr:twoCellAnchor>
  <xdr:twoCellAnchor editAs="oneCell">
    <xdr:from>
      <xdr:col>0</xdr:col>
      <xdr:colOff>10583</xdr:colOff>
      <xdr:row>812</xdr:row>
      <xdr:rowOff>21166</xdr:rowOff>
    </xdr:from>
    <xdr:to>
      <xdr:col>0</xdr:col>
      <xdr:colOff>1201208</xdr:colOff>
      <xdr:row>814</xdr:row>
      <xdr:rowOff>3</xdr:rowOff>
    </xdr:to>
    <xdr:pic>
      <xdr:nvPicPr>
        <xdr:cNvPr id="320" name="Рисунок 319" descr="tr-511F.jpg"/>
        <xdr:cNvPicPr>
          <a:picLocks noChangeAspect="1"/>
        </xdr:cNvPicPr>
      </xdr:nvPicPr>
      <xdr:blipFill>
        <a:blip xmlns:r="http://schemas.openxmlformats.org/officeDocument/2006/relationships" r:embed="rId299" cstate="print"/>
        <a:stretch>
          <a:fillRect/>
        </a:stretch>
      </xdr:blipFill>
      <xdr:spPr>
        <a:xfrm>
          <a:off x="10583" y="188510333"/>
          <a:ext cx="1190625" cy="571500"/>
        </a:xfrm>
        <a:prstGeom prst="rect">
          <a:avLst/>
        </a:prstGeom>
      </xdr:spPr>
    </xdr:pic>
    <xdr:clientData/>
  </xdr:twoCellAnchor>
  <xdr:twoCellAnchor editAs="oneCell">
    <xdr:from>
      <xdr:col>0</xdr:col>
      <xdr:colOff>10583</xdr:colOff>
      <xdr:row>814</xdr:row>
      <xdr:rowOff>21166</xdr:rowOff>
    </xdr:from>
    <xdr:to>
      <xdr:col>0</xdr:col>
      <xdr:colOff>1201208</xdr:colOff>
      <xdr:row>816</xdr:row>
      <xdr:rowOff>1865</xdr:rowOff>
    </xdr:to>
    <xdr:pic>
      <xdr:nvPicPr>
        <xdr:cNvPr id="321" name="Рисунок 320" descr="tr-513F.jpg"/>
        <xdr:cNvPicPr>
          <a:picLocks noChangeAspect="1"/>
        </xdr:cNvPicPr>
      </xdr:nvPicPr>
      <xdr:blipFill>
        <a:blip xmlns:r="http://schemas.openxmlformats.org/officeDocument/2006/relationships" r:embed="rId300" cstate="print"/>
        <a:stretch>
          <a:fillRect/>
        </a:stretch>
      </xdr:blipFill>
      <xdr:spPr>
        <a:xfrm>
          <a:off x="10583" y="189102999"/>
          <a:ext cx="1190625" cy="571500"/>
        </a:xfrm>
        <a:prstGeom prst="rect">
          <a:avLst/>
        </a:prstGeom>
      </xdr:spPr>
    </xdr:pic>
    <xdr:clientData/>
  </xdr:twoCellAnchor>
  <xdr:twoCellAnchor editAs="oneCell">
    <xdr:from>
      <xdr:col>0</xdr:col>
      <xdr:colOff>10583</xdr:colOff>
      <xdr:row>829</xdr:row>
      <xdr:rowOff>21166</xdr:rowOff>
    </xdr:from>
    <xdr:to>
      <xdr:col>0</xdr:col>
      <xdr:colOff>1201208</xdr:colOff>
      <xdr:row>831</xdr:row>
      <xdr:rowOff>1864</xdr:rowOff>
    </xdr:to>
    <xdr:pic>
      <xdr:nvPicPr>
        <xdr:cNvPr id="323" name="Рисунок 322" descr="tr-612.jpg"/>
        <xdr:cNvPicPr>
          <a:picLocks noChangeAspect="1"/>
        </xdr:cNvPicPr>
      </xdr:nvPicPr>
      <xdr:blipFill>
        <a:blip xmlns:r="http://schemas.openxmlformats.org/officeDocument/2006/relationships" r:embed="rId301" cstate="print"/>
        <a:stretch>
          <a:fillRect/>
        </a:stretch>
      </xdr:blipFill>
      <xdr:spPr>
        <a:xfrm>
          <a:off x="10583" y="190563499"/>
          <a:ext cx="1190625" cy="571500"/>
        </a:xfrm>
        <a:prstGeom prst="rect">
          <a:avLst/>
        </a:prstGeom>
      </xdr:spPr>
    </xdr:pic>
    <xdr:clientData/>
  </xdr:twoCellAnchor>
  <xdr:twoCellAnchor editAs="oneCell">
    <xdr:from>
      <xdr:col>0</xdr:col>
      <xdr:colOff>10583</xdr:colOff>
      <xdr:row>831</xdr:row>
      <xdr:rowOff>21166</xdr:rowOff>
    </xdr:from>
    <xdr:to>
      <xdr:col>0</xdr:col>
      <xdr:colOff>1201208</xdr:colOff>
      <xdr:row>833</xdr:row>
      <xdr:rowOff>1867</xdr:rowOff>
    </xdr:to>
    <xdr:pic>
      <xdr:nvPicPr>
        <xdr:cNvPr id="324" name="Рисунок 323" descr="tr-613.jpg"/>
        <xdr:cNvPicPr>
          <a:picLocks noChangeAspect="1"/>
        </xdr:cNvPicPr>
      </xdr:nvPicPr>
      <xdr:blipFill>
        <a:blip xmlns:r="http://schemas.openxmlformats.org/officeDocument/2006/relationships" r:embed="rId302" cstate="print"/>
        <a:stretch>
          <a:fillRect/>
        </a:stretch>
      </xdr:blipFill>
      <xdr:spPr>
        <a:xfrm>
          <a:off x="10583" y="191156166"/>
          <a:ext cx="1190625" cy="571500"/>
        </a:xfrm>
        <a:prstGeom prst="rect">
          <a:avLst/>
        </a:prstGeom>
      </xdr:spPr>
    </xdr:pic>
    <xdr:clientData/>
  </xdr:twoCellAnchor>
  <xdr:twoCellAnchor editAs="oneCell">
    <xdr:from>
      <xdr:col>0</xdr:col>
      <xdr:colOff>10583</xdr:colOff>
      <xdr:row>833</xdr:row>
      <xdr:rowOff>21166</xdr:rowOff>
    </xdr:from>
    <xdr:to>
      <xdr:col>0</xdr:col>
      <xdr:colOff>1201208</xdr:colOff>
      <xdr:row>835</xdr:row>
      <xdr:rowOff>2</xdr:rowOff>
    </xdr:to>
    <xdr:pic>
      <xdr:nvPicPr>
        <xdr:cNvPr id="325" name="Рисунок 324" descr="tr-614.jpg"/>
        <xdr:cNvPicPr>
          <a:picLocks noChangeAspect="1"/>
        </xdr:cNvPicPr>
      </xdr:nvPicPr>
      <xdr:blipFill>
        <a:blip xmlns:r="http://schemas.openxmlformats.org/officeDocument/2006/relationships" r:embed="rId303" cstate="print"/>
        <a:stretch>
          <a:fillRect/>
        </a:stretch>
      </xdr:blipFill>
      <xdr:spPr>
        <a:xfrm>
          <a:off x="10583" y="191748833"/>
          <a:ext cx="1190625" cy="571500"/>
        </a:xfrm>
        <a:prstGeom prst="rect">
          <a:avLst/>
        </a:prstGeom>
      </xdr:spPr>
    </xdr:pic>
    <xdr:clientData/>
  </xdr:twoCellAnchor>
  <xdr:twoCellAnchor editAs="oneCell">
    <xdr:from>
      <xdr:col>0</xdr:col>
      <xdr:colOff>10583</xdr:colOff>
      <xdr:row>835</xdr:row>
      <xdr:rowOff>21166</xdr:rowOff>
    </xdr:from>
    <xdr:to>
      <xdr:col>0</xdr:col>
      <xdr:colOff>1201208</xdr:colOff>
      <xdr:row>837</xdr:row>
      <xdr:rowOff>1866</xdr:rowOff>
    </xdr:to>
    <xdr:pic>
      <xdr:nvPicPr>
        <xdr:cNvPr id="326" name="Рисунок 325" descr="tr-615.jpg"/>
        <xdr:cNvPicPr>
          <a:picLocks noChangeAspect="1"/>
        </xdr:cNvPicPr>
      </xdr:nvPicPr>
      <xdr:blipFill>
        <a:blip xmlns:r="http://schemas.openxmlformats.org/officeDocument/2006/relationships" r:embed="rId304" cstate="print"/>
        <a:stretch>
          <a:fillRect/>
        </a:stretch>
      </xdr:blipFill>
      <xdr:spPr>
        <a:xfrm>
          <a:off x="10583" y="192341499"/>
          <a:ext cx="1190625" cy="571500"/>
        </a:xfrm>
        <a:prstGeom prst="rect">
          <a:avLst/>
        </a:prstGeom>
      </xdr:spPr>
    </xdr:pic>
    <xdr:clientData/>
  </xdr:twoCellAnchor>
  <xdr:twoCellAnchor editAs="oneCell">
    <xdr:from>
      <xdr:col>0</xdr:col>
      <xdr:colOff>10583</xdr:colOff>
      <xdr:row>837</xdr:row>
      <xdr:rowOff>21166</xdr:rowOff>
    </xdr:from>
    <xdr:to>
      <xdr:col>0</xdr:col>
      <xdr:colOff>1201208</xdr:colOff>
      <xdr:row>839</xdr:row>
      <xdr:rowOff>1865</xdr:rowOff>
    </xdr:to>
    <xdr:pic>
      <xdr:nvPicPr>
        <xdr:cNvPr id="327" name="Рисунок 326" descr="tr-702.jpg"/>
        <xdr:cNvPicPr>
          <a:picLocks noChangeAspect="1"/>
        </xdr:cNvPicPr>
      </xdr:nvPicPr>
      <xdr:blipFill>
        <a:blip xmlns:r="http://schemas.openxmlformats.org/officeDocument/2006/relationships" r:embed="rId305" cstate="print"/>
        <a:stretch>
          <a:fillRect/>
        </a:stretch>
      </xdr:blipFill>
      <xdr:spPr>
        <a:xfrm>
          <a:off x="10583" y="192934166"/>
          <a:ext cx="1190625" cy="571500"/>
        </a:xfrm>
        <a:prstGeom prst="rect">
          <a:avLst/>
        </a:prstGeom>
      </xdr:spPr>
    </xdr:pic>
    <xdr:clientData/>
  </xdr:twoCellAnchor>
  <xdr:twoCellAnchor editAs="oneCell">
    <xdr:from>
      <xdr:col>0</xdr:col>
      <xdr:colOff>10583</xdr:colOff>
      <xdr:row>839</xdr:row>
      <xdr:rowOff>21166</xdr:rowOff>
    </xdr:from>
    <xdr:to>
      <xdr:col>0</xdr:col>
      <xdr:colOff>1201208</xdr:colOff>
      <xdr:row>841</xdr:row>
      <xdr:rowOff>1</xdr:rowOff>
    </xdr:to>
    <xdr:pic>
      <xdr:nvPicPr>
        <xdr:cNvPr id="328" name="Рисунок 327" descr="tr-703.jpg"/>
        <xdr:cNvPicPr>
          <a:picLocks noChangeAspect="1"/>
        </xdr:cNvPicPr>
      </xdr:nvPicPr>
      <xdr:blipFill>
        <a:blip xmlns:r="http://schemas.openxmlformats.org/officeDocument/2006/relationships" r:embed="rId306" cstate="print"/>
        <a:stretch>
          <a:fillRect/>
        </a:stretch>
      </xdr:blipFill>
      <xdr:spPr>
        <a:xfrm>
          <a:off x="10583" y="193526833"/>
          <a:ext cx="1190625" cy="571500"/>
        </a:xfrm>
        <a:prstGeom prst="rect">
          <a:avLst/>
        </a:prstGeom>
      </xdr:spPr>
    </xdr:pic>
    <xdr:clientData/>
  </xdr:twoCellAnchor>
  <xdr:twoCellAnchor editAs="oneCell">
    <xdr:from>
      <xdr:col>0</xdr:col>
      <xdr:colOff>10583</xdr:colOff>
      <xdr:row>841</xdr:row>
      <xdr:rowOff>21166</xdr:rowOff>
    </xdr:from>
    <xdr:to>
      <xdr:col>0</xdr:col>
      <xdr:colOff>1201208</xdr:colOff>
      <xdr:row>843</xdr:row>
      <xdr:rowOff>1866</xdr:rowOff>
    </xdr:to>
    <xdr:pic>
      <xdr:nvPicPr>
        <xdr:cNvPr id="329" name="Рисунок 328" descr="tr-704.jpg"/>
        <xdr:cNvPicPr>
          <a:picLocks noChangeAspect="1"/>
        </xdr:cNvPicPr>
      </xdr:nvPicPr>
      <xdr:blipFill>
        <a:blip xmlns:r="http://schemas.openxmlformats.org/officeDocument/2006/relationships" r:embed="rId307" cstate="print"/>
        <a:stretch>
          <a:fillRect/>
        </a:stretch>
      </xdr:blipFill>
      <xdr:spPr>
        <a:xfrm>
          <a:off x="10583" y="194119499"/>
          <a:ext cx="1190625" cy="571500"/>
        </a:xfrm>
        <a:prstGeom prst="rect">
          <a:avLst/>
        </a:prstGeom>
      </xdr:spPr>
    </xdr:pic>
    <xdr:clientData/>
  </xdr:twoCellAnchor>
  <xdr:twoCellAnchor editAs="oneCell">
    <xdr:from>
      <xdr:col>0</xdr:col>
      <xdr:colOff>10583</xdr:colOff>
      <xdr:row>843</xdr:row>
      <xdr:rowOff>21166</xdr:rowOff>
    </xdr:from>
    <xdr:to>
      <xdr:col>0</xdr:col>
      <xdr:colOff>1201208</xdr:colOff>
      <xdr:row>845</xdr:row>
      <xdr:rowOff>1867</xdr:rowOff>
    </xdr:to>
    <xdr:pic>
      <xdr:nvPicPr>
        <xdr:cNvPr id="330" name="Рисунок 329" descr="tr-705.jpg"/>
        <xdr:cNvPicPr>
          <a:picLocks noChangeAspect="1"/>
        </xdr:cNvPicPr>
      </xdr:nvPicPr>
      <xdr:blipFill>
        <a:blip xmlns:r="http://schemas.openxmlformats.org/officeDocument/2006/relationships" r:embed="rId308" cstate="print"/>
        <a:stretch>
          <a:fillRect/>
        </a:stretch>
      </xdr:blipFill>
      <xdr:spPr>
        <a:xfrm>
          <a:off x="10583" y="194712166"/>
          <a:ext cx="1190625" cy="571500"/>
        </a:xfrm>
        <a:prstGeom prst="rect">
          <a:avLst/>
        </a:prstGeom>
      </xdr:spPr>
    </xdr:pic>
    <xdr:clientData/>
  </xdr:twoCellAnchor>
  <xdr:twoCellAnchor editAs="oneCell">
    <xdr:from>
      <xdr:col>0</xdr:col>
      <xdr:colOff>10583</xdr:colOff>
      <xdr:row>845</xdr:row>
      <xdr:rowOff>21166</xdr:rowOff>
    </xdr:from>
    <xdr:to>
      <xdr:col>0</xdr:col>
      <xdr:colOff>1201208</xdr:colOff>
      <xdr:row>847</xdr:row>
      <xdr:rowOff>1</xdr:rowOff>
    </xdr:to>
    <xdr:pic>
      <xdr:nvPicPr>
        <xdr:cNvPr id="331" name="Рисунок 330" descr="tr-706.jpg"/>
        <xdr:cNvPicPr>
          <a:picLocks noChangeAspect="1"/>
        </xdr:cNvPicPr>
      </xdr:nvPicPr>
      <xdr:blipFill>
        <a:blip xmlns:r="http://schemas.openxmlformats.org/officeDocument/2006/relationships" r:embed="rId309" cstate="print"/>
        <a:stretch>
          <a:fillRect/>
        </a:stretch>
      </xdr:blipFill>
      <xdr:spPr>
        <a:xfrm>
          <a:off x="10583" y="195304833"/>
          <a:ext cx="1190625" cy="571500"/>
        </a:xfrm>
        <a:prstGeom prst="rect">
          <a:avLst/>
        </a:prstGeom>
      </xdr:spPr>
    </xdr:pic>
    <xdr:clientData/>
  </xdr:twoCellAnchor>
  <xdr:twoCellAnchor editAs="oneCell">
    <xdr:from>
      <xdr:col>0</xdr:col>
      <xdr:colOff>10583</xdr:colOff>
      <xdr:row>847</xdr:row>
      <xdr:rowOff>21166</xdr:rowOff>
    </xdr:from>
    <xdr:to>
      <xdr:col>0</xdr:col>
      <xdr:colOff>1201208</xdr:colOff>
      <xdr:row>849</xdr:row>
      <xdr:rowOff>1868</xdr:rowOff>
    </xdr:to>
    <xdr:pic>
      <xdr:nvPicPr>
        <xdr:cNvPr id="332" name="Рисунок 331" descr="tr-708.jpg"/>
        <xdr:cNvPicPr>
          <a:picLocks noChangeAspect="1"/>
        </xdr:cNvPicPr>
      </xdr:nvPicPr>
      <xdr:blipFill>
        <a:blip xmlns:r="http://schemas.openxmlformats.org/officeDocument/2006/relationships" r:embed="rId310" cstate="print"/>
        <a:stretch>
          <a:fillRect/>
        </a:stretch>
      </xdr:blipFill>
      <xdr:spPr>
        <a:xfrm>
          <a:off x="10583" y="195897499"/>
          <a:ext cx="1190625" cy="571500"/>
        </a:xfrm>
        <a:prstGeom prst="rect">
          <a:avLst/>
        </a:prstGeom>
      </xdr:spPr>
    </xdr:pic>
    <xdr:clientData/>
  </xdr:twoCellAnchor>
  <xdr:twoCellAnchor editAs="oneCell">
    <xdr:from>
      <xdr:col>0</xdr:col>
      <xdr:colOff>10583</xdr:colOff>
      <xdr:row>849</xdr:row>
      <xdr:rowOff>21166</xdr:rowOff>
    </xdr:from>
    <xdr:to>
      <xdr:col>0</xdr:col>
      <xdr:colOff>1201208</xdr:colOff>
      <xdr:row>851</xdr:row>
      <xdr:rowOff>1866</xdr:rowOff>
    </xdr:to>
    <xdr:pic>
      <xdr:nvPicPr>
        <xdr:cNvPr id="333" name="Рисунок 332" descr="tr-710.jpg"/>
        <xdr:cNvPicPr>
          <a:picLocks noChangeAspect="1"/>
        </xdr:cNvPicPr>
      </xdr:nvPicPr>
      <xdr:blipFill>
        <a:blip xmlns:r="http://schemas.openxmlformats.org/officeDocument/2006/relationships" r:embed="rId311" cstate="print"/>
        <a:stretch>
          <a:fillRect/>
        </a:stretch>
      </xdr:blipFill>
      <xdr:spPr>
        <a:xfrm>
          <a:off x="10583" y="196490166"/>
          <a:ext cx="1190625" cy="571500"/>
        </a:xfrm>
        <a:prstGeom prst="rect">
          <a:avLst/>
        </a:prstGeom>
      </xdr:spPr>
    </xdr:pic>
    <xdr:clientData/>
  </xdr:twoCellAnchor>
  <xdr:twoCellAnchor editAs="oneCell">
    <xdr:from>
      <xdr:col>0</xdr:col>
      <xdr:colOff>10583</xdr:colOff>
      <xdr:row>857</xdr:row>
      <xdr:rowOff>21166</xdr:rowOff>
    </xdr:from>
    <xdr:to>
      <xdr:col>0</xdr:col>
      <xdr:colOff>1201208</xdr:colOff>
      <xdr:row>859</xdr:row>
      <xdr:rowOff>1863</xdr:rowOff>
    </xdr:to>
    <xdr:pic>
      <xdr:nvPicPr>
        <xdr:cNvPr id="334" name="Рисунок 333" descr="tr-141.jpg"/>
        <xdr:cNvPicPr>
          <a:picLocks noChangeAspect="1"/>
        </xdr:cNvPicPr>
      </xdr:nvPicPr>
      <xdr:blipFill>
        <a:blip xmlns:r="http://schemas.openxmlformats.org/officeDocument/2006/relationships" r:embed="rId312" cstate="print"/>
        <a:stretch>
          <a:fillRect/>
        </a:stretch>
      </xdr:blipFill>
      <xdr:spPr>
        <a:xfrm>
          <a:off x="10583" y="197357999"/>
          <a:ext cx="1190625" cy="571500"/>
        </a:xfrm>
        <a:prstGeom prst="rect">
          <a:avLst/>
        </a:prstGeom>
      </xdr:spPr>
    </xdr:pic>
    <xdr:clientData/>
  </xdr:twoCellAnchor>
  <xdr:twoCellAnchor editAs="oneCell">
    <xdr:from>
      <xdr:col>0</xdr:col>
      <xdr:colOff>10583</xdr:colOff>
      <xdr:row>859</xdr:row>
      <xdr:rowOff>21166</xdr:rowOff>
    </xdr:from>
    <xdr:to>
      <xdr:col>0</xdr:col>
      <xdr:colOff>1201208</xdr:colOff>
      <xdr:row>861</xdr:row>
      <xdr:rowOff>1867</xdr:rowOff>
    </xdr:to>
    <xdr:pic>
      <xdr:nvPicPr>
        <xdr:cNvPr id="335" name="Рисунок 334" descr="tr-141F.jpg"/>
        <xdr:cNvPicPr>
          <a:picLocks noChangeAspect="1"/>
        </xdr:cNvPicPr>
      </xdr:nvPicPr>
      <xdr:blipFill>
        <a:blip xmlns:r="http://schemas.openxmlformats.org/officeDocument/2006/relationships" r:embed="rId313" cstate="print"/>
        <a:stretch>
          <a:fillRect/>
        </a:stretch>
      </xdr:blipFill>
      <xdr:spPr>
        <a:xfrm>
          <a:off x="10583" y="197950666"/>
          <a:ext cx="1190625" cy="571500"/>
        </a:xfrm>
        <a:prstGeom prst="rect">
          <a:avLst/>
        </a:prstGeom>
      </xdr:spPr>
    </xdr:pic>
    <xdr:clientData/>
  </xdr:twoCellAnchor>
  <xdr:twoCellAnchor editAs="oneCell">
    <xdr:from>
      <xdr:col>0</xdr:col>
      <xdr:colOff>10583</xdr:colOff>
      <xdr:row>861</xdr:row>
      <xdr:rowOff>21166</xdr:rowOff>
    </xdr:from>
    <xdr:to>
      <xdr:col>0</xdr:col>
      <xdr:colOff>1201208</xdr:colOff>
      <xdr:row>863</xdr:row>
      <xdr:rowOff>2</xdr:rowOff>
    </xdr:to>
    <xdr:pic>
      <xdr:nvPicPr>
        <xdr:cNvPr id="336" name="Рисунок 335" descr="tr-142.jpg"/>
        <xdr:cNvPicPr>
          <a:picLocks noChangeAspect="1"/>
        </xdr:cNvPicPr>
      </xdr:nvPicPr>
      <xdr:blipFill>
        <a:blip xmlns:r="http://schemas.openxmlformats.org/officeDocument/2006/relationships" r:embed="rId314" cstate="print"/>
        <a:stretch>
          <a:fillRect/>
        </a:stretch>
      </xdr:blipFill>
      <xdr:spPr>
        <a:xfrm>
          <a:off x="10583" y="198543333"/>
          <a:ext cx="1190625" cy="571500"/>
        </a:xfrm>
        <a:prstGeom prst="rect">
          <a:avLst/>
        </a:prstGeom>
      </xdr:spPr>
    </xdr:pic>
    <xdr:clientData/>
  </xdr:twoCellAnchor>
  <xdr:twoCellAnchor editAs="oneCell">
    <xdr:from>
      <xdr:col>0</xdr:col>
      <xdr:colOff>10583</xdr:colOff>
      <xdr:row>863</xdr:row>
      <xdr:rowOff>21166</xdr:rowOff>
    </xdr:from>
    <xdr:to>
      <xdr:col>0</xdr:col>
      <xdr:colOff>1201208</xdr:colOff>
      <xdr:row>865</xdr:row>
      <xdr:rowOff>1870</xdr:rowOff>
    </xdr:to>
    <xdr:pic>
      <xdr:nvPicPr>
        <xdr:cNvPr id="337" name="Рисунок 336" descr="tr-142F.jpg"/>
        <xdr:cNvPicPr>
          <a:picLocks noChangeAspect="1"/>
        </xdr:cNvPicPr>
      </xdr:nvPicPr>
      <xdr:blipFill>
        <a:blip xmlns:r="http://schemas.openxmlformats.org/officeDocument/2006/relationships" r:embed="rId315" cstate="print"/>
        <a:stretch>
          <a:fillRect/>
        </a:stretch>
      </xdr:blipFill>
      <xdr:spPr>
        <a:xfrm>
          <a:off x="10583" y="199135999"/>
          <a:ext cx="1190625" cy="571500"/>
        </a:xfrm>
        <a:prstGeom prst="rect">
          <a:avLst/>
        </a:prstGeom>
      </xdr:spPr>
    </xdr:pic>
    <xdr:clientData/>
  </xdr:twoCellAnchor>
  <xdr:twoCellAnchor editAs="oneCell">
    <xdr:from>
      <xdr:col>0</xdr:col>
      <xdr:colOff>10583</xdr:colOff>
      <xdr:row>865</xdr:row>
      <xdr:rowOff>21166</xdr:rowOff>
    </xdr:from>
    <xdr:to>
      <xdr:col>0</xdr:col>
      <xdr:colOff>1201208</xdr:colOff>
      <xdr:row>867</xdr:row>
      <xdr:rowOff>1864</xdr:rowOff>
    </xdr:to>
    <xdr:pic>
      <xdr:nvPicPr>
        <xdr:cNvPr id="338" name="Рисунок 337" descr="tr-143F.jpg"/>
        <xdr:cNvPicPr>
          <a:picLocks noChangeAspect="1"/>
        </xdr:cNvPicPr>
      </xdr:nvPicPr>
      <xdr:blipFill>
        <a:blip xmlns:r="http://schemas.openxmlformats.org/officeDocument/2006/relationships" r:embed="rId316" cstate="print"/>
        <a:stretch>
          <a:fillRect/>
        </a:stretch>
      </xdr:blipFill>
      <xdr:spPr>
        <a:xfrm>
          <a:off x="10583" y="199728666"/>
          <a:ext cx="1190625" cy="571500"/>
        </a:xfrm>
        <a:prstGeom prst="rect">
          <a:avLst/>
        </a:prstGeom>
      </xdr:spPr>
    </xdr:pic>
    <xdr:clientData/>
  </xdr:twoCellAnchor>
  <xdr:twoCellAnchor editAs="oneCell">
    <xdr:from>
      <xdr:col>0</xdr:col>
      <xdr:colOff>10583</xdr:colOff>
      <xdr:row>867</xdr:row>
      <xdr:rowOff>21166</xdr:rowOff>
    </xdr:from>
    <xdr:to>
      <xdr:col>0</xdr:col>
      <xdr:colOff>1201208</xdr:colOff>
      <xdr:row>869</xdr:row>
      <xdr:rowOff>2</xdr:rowOff>
    </xdr:to>
    <xdr:pic>
      <xdr:nvPicPr>
        <xdr:cNvPr id="339" name="Рисунок 338" descr="tr-144.jpg"/>
        <xdr:cNvPicPr>
          <a:picLocks noChangeAspect="1"/>
        </xdr:cNvPicPr>
      </xdr:nvPicPr>
      <xdr:blipFill>
        <a:blip xmlns:r="http://schemas.openxmlformats.org/officeDocument/2006/relationships" r:embed="rId317" cstate="print"/>
        <a:stretch>
          <a:fillRect/>
        </a:stretch>
      </xdr:blipFill>
      <xdr:spPr>
        <a:xfrm>
          <a:off x="10583" y="200321333"/>
          <a:ext cx="1190625" cy="571500"/>
        </a:xfrm>
        <a:prstGeom prst="rect">
          <a:avLst/>
        </a:prstGeom>
      </xdr:spPr>
    </xdr:pic>
    <xdr:clientData/>
  </xdr:twoCellAnchor>
  <xdr:twoCellAnchor editAs="oneCell">
    <xdr:from>
      <xdr:col>0</xdr:col>
      <xdr:colOff>10583</xdr:colOff>
      <xdr:row>869</xdr:row>
      <xdr:rowOff>21166</xdr:rowOff>
    </xdr:from>
    <xdr:to>
      <xdr:col>0</xdr:col>
      <xdr:colOff>1201208</xdr:colOff>
      <xdr:row>871</xdr:row>
      <xdr:rowOff>1867</xdr:rowOff>
    </xdr:to>
    <xdr:pic>
      <xdr:nvPicPr>
        <xdr:cNvPr id="340" name="Рисунок 339" descr="tr-144F.jpg"/>
        <xdr:cNvPicPr>
          <a:picLocks noChangeAspect="1"/>
        </xdr:cNvPicPr>
      </xdr:nvPicPr>
      <xdr:blipFill>
        <a:blip xmlns:r="http://schemas.openxmlformats.org/officeDocument/2006/relationships" r:embed="rId318" cstate="print"/>
        <a:stretch>
          <a:fillRect/>
        </a:stretch>
      </xdr:blipFill>
      <xdr:spPr>
        <a:xfrm>
          <a:off x="10583" y="200913999"/>
          <a:ext cx="1190625" cy="571500"/>
        </a:xfrm>
        <a:prstGeom prst="rect">
          <a:avLst/>
        </a:prstGeom>
      </xdr:spPr>
    </xdr:pic>
    <xdr:clientData/>
  </xdr:twoCellAnchor>
  <xdr:twoCellAnchor editAs="oneCell">
    <xdr:from>
      <xdr:col>0</xdr:col>
      <xdr:colOff>10583</xdr:colOff>
      <xdr:row>871</xdr:row>
      <xdr:rowOff>21166</xdr:rowOff>
    </xdr:from>
    <xdr:to>
      <xdr:col>0</xdr:col>
      <xdr:colOff>1201208</xdr:colOff>
      <xdr:row>873</xdr:row>
      <xdr:rowOff>1868</xdr:rowOff>
    </xdr:to>
    <xdr:pic>
      <xdr:nvPicPr>
        <xdr:cNvPr id="341" name="Рисунок 340" descr="tr-145.jpg"/>
        <xdr:cNvPicPr>
          <a:picLocks noChangeAspect="1"/>
        </xdr:cNvPicPr>
      </xdr:nvPicPr>
      <xdr:blipFill>
        <a:blip xmlns:r="http://schemas.openxmlformats.org/officeDocument/2006/relationships" r:embed="rId319" cstate="print"/>
        <a:stretch>
          <a:fillRect/>
        </a:stretch>
      </xdr:blipFill>
      <xdr:spPr>
        <a:xfrm>
          <a:off x="10583" y="201506666"/>
          <a:ext cx="1190625" cy="571500"/>
        </a:xfrm>
        <a:prstGeom prst="rect">
          <a:avLst/>
        </a:prstGeom>
      </xdr:spPr>
    </xdr:pic>
    <xdr:clientData/>
  </xdr:twoCellAnchor>
  <xdr:twoCellAnchor editAs="oneCell">
    <xdr:from>
      <xdr:col>0</xdr:col>
      <xdr:colOff>10583</xdr:colOff>
      <xdr:row>873</xdr:row>
      <xdr:rowOff>21166</xdr:rowOff>
    </xdr:from>
    <xdr:to>
      <xdr:col>0</xdr:col>
      <xdr:colOff>1201208</xdr:colOff>
      <xdr:row>875</xdr:row>
      <xdr:rowOff>1017</xdr:rowOff>
    </xdr:to>
    <xdr:pic>
      <xdr:nvPicPr>
        <xdr:cNvPr id="342" name="Рисунок 341" descr="tr-145F.jpg"/>
        <xdr:cNvPicPr>
          <a:picLocks noChangeAspect="1"/>
        </xdr:cNvPicPr>
      </xdr:nvPicPr>
      <xdr:blipFill>
        <a:blip xmlns:r="http://schemas.openxmlformats.org/officeDocument/2006/relationships" r:embed="rId320" cstate="print"/>
        <a:stretch>
          <a:fillRect/>
        </a:stretch>
      </xdr:blipFill>
      <xdr:spPr>
        <a:xfrm>
          <a:off x="10583" y="202099333"/>
          <a:ext cx="1190625" cy="571500"/>
        </a:xfrm>
        <a:prstGeom prst="rect">
          <a:avLst/>
        </a:prstGeom>
      </xdr:spPr>
    </xdr:pic>
    <xdr:clientData/>
  </xdr:twoCellAnchor>
  <xdr:twoCellAnchor editAs="oneCell">
    <xdr:from>
      <xdr:col>0</xdr:col>
      <xdr:colOff>10583</xdr:colOff>
      <xdr:row>875</xdr:row>
      <xdr:rowOff>21166</xdr:rowOff>
    </xdr:from>
    <xdr:to>
      <xdr:col>0</xdr:col>
      <xdr:colOff>1201208</xdr:colOff>
      <xdr:row>877</xdr:row>
      <xdr:rowOff>1865</xdr:rowOff>
    </xdr:to>
    <xdr:pic>
      <xdr:nvPicPr>
        <xdr:cNvPr id="343" name="Рисунок 342" descr="tr-146.jpg"/>
        <xdr:cNvPicPr>
          <a:picLocks noChangeAspect="1"/>
        </xdr:cNvPicPr>
      </xdr:nvPicPr>
      <xdr:blipFill>
        <a:blip xmlns:r="http://schemas.openxmlformats.org/officeDocument/2006/relationships" r:embed="rId321" cstate="print"/>
        <a:stretch>
          <a:fillRect/>
        </a:stretch>
      </xdr:blipFill>
      <xdr:spPr>
        <a:xfrm>
          <a:off x="10583" y="202691999"/>
          <a:ext cx="1190625" cy="571500"/>
        </a:xfrm>
        <a:prstGeom prst="rect">
          <a:avLst/>
        </a:prstGeom>
      </xdr:spPr>
    </xdr:pic>
    <xdr:clientData/>
  </xdr:twoCellAnchor>
  <xdr:twoCellAnchor editAs="oneCell">
    <xdr:from>
      <xdr:col>0</xdr:col>
      <xdr:colOff>10583</xdr:colOff>
      <xdr:row>877</xdr:row>
      <xdr:rowOff>21166</xdr:rowOff>
    </xdr:from>
    <xdr:to>
      <xdr:col>0</xdr:col>
      <xdr:colOff>1201208</xdr:colOff>
      <xdr:row>879</xdr:row>
      <xdr:rowOff>1867</xdr:rowOff>
    </xdr:to>
    <xdr:pic>
      <xdr:nvPicPr>
        <xdr:cNvPr id="344" name="Рисунок 343" descr="tr-146F.jpg"/>
        <xdr:cNvPicPr>
          <a:picLocks noChangeAspect="1"/>
        </xdr:cNvPicPr>
      </xdr:nvPicPr>
      <xdr:blipFill>
        <a:blip xmlns:r="http://schemas.openxmlformats.org/officeDocument/2006/relationships" r:embed="rId322" cstate="print"/>
        <a:stretch>
          <a:fillRect/>
        </a:stretch>
      </xdr:blipFill>
      <xdr:spPr>
        <a:xfrm>
          <a:off x="10583" y="203284666"/>
          <a:ext cx="1190625" cy="571500"/>
        </a:xfrm>
        <a:prstGeom prst="rect">
          <a:avLst/>
        </a:prstGeom>
      </xdr:spPr>
    </xdr:pic>
    <xdr:clientData/>
  </xdr:twoCellAnchor>
  <xdr:twoCellAnchor editAs="oneCell">
    <xdr:from>
      <xdr:col>0</xdr:col>
      <xdr:colOff>10583</xdr:colOff>
      <xdr:row>879</xdr:row>
      <xdr:rowOff>21166</xdr:rowOff>
    </xdr:from>
    <xdr:to>
      <xdr:col>0</xdr:col>
      <xdr:colOff>1201208</xdr:colOff>
      <xdr:row>881</xdr:row>
      <xdr:rowOff>4</xdr:rowOff>
    </xdr:to>
    <xdr:pic>
      <xdr:nvPicPr>
        <xdr:cNvPr id="345" name="Рисунок 344" descr="tr-147.jpg"/>
        <xdr:cNvPicPr>
          <a:picLocks noChangeAspect="1"/>
        </xdr:cNvPicPr>
      </xdr:nvPicPr>
      <xdr:blipFill>
        <a:blip xmlns:r="http://schemas.openxmlformats.org/officeDocument/2006/relationships" r:embed="rId323" cstate="print"/>
        <a:stretch>
          <a:fillRect/>
        </a:stretch>
      </xdr:blipFill>
      <xdr:spPr>
        <a:xfrm>
          <a:off x="10583" y="203877333"/>
          <a:ext cx="1190625" cy="571500"/>
        </a:xfrm>
        <a:prstGeom prst="rect">
          <a:avLst/>
        </a:prstGeom>
      </xdr:spPr>
    </xdr:pic>
    <xdr:clientData/>
  </xdr:twoCellAnchor>
  <xdr:twoCellAnchor editAs="oneCell">
    <xdr:from>
      <xdr:col>0</xdr:col>
      <xdr:colOff>10583</xdr:colOff>
      <xdr:row>881</xdr:row>
      <xdr:rowOff>21166</xdr:rowOff>
    </xdr:from>
    <xdr:to>
      <xdr:col>0</xdr:col>
      <xdr:colOff>1201208</xdr:colOff>
      <xdr:row>883</xdr:row>
      <xdr:rowOff>1866</xdr:rowOff>
    </xdr:to>
    <xdr:pic>
      <xdr:nvPicPr>
        <xdr:cNvPr id="346" name="Рисунок 345" descr="tr-147F.jpg"/>
        <xdr:cNvPicPr>
          <a:picLocks noChangeAspect="1"/>
        </xdr:cNvPicPr>
      </xdr:nvPicPr>
      <xdr:blipFill>
        <a:blip xmlns:r="http://schemas.openxmlformats.org/officeDocument/2006/relationships" r:embed="rId324" cstate="print"/>
        <a:stretch>
          <a:fillRect/>
        </a:stretch>
      </xdr:blipFill>
      <xdr:spPr>
        <a:xfrm>
          <a:off x="10583" y="204469999"/>
          <a:ext cx="1190625" cy="571500"/>
        </a:xfrm>
        <a:prstGeom prst="rect">
          <a:avLst/>
        </a:prstGeom>
      </xdr:spPr>
    </xdr:pic>
    <xdr:clientData/>
  </xdr:twoCellAnchor>
  <xdr:twoCellAnchor editAs="oneCell">
    <xdr:from>
      <xdr:col>0</xdr:col>
      <xdr:colOff>10583</xdr:colOff>
      <xdr:row>883</xdr:row>
      <xdr:rowOff>21166</xdr:rowOff>
    </xdr:from>
    <xdr:to>
      <xdr:col>0</xdr:col>
      <xdr:colOff>1201208</xdr:colOff>
      <xdr:row>885</xdr:row>
      <xdr:rowOff>1864</xdr:rowOff>
    </xdr:to>
    <xdr:pic>
      <xdr:nvPicPr>
        <xdr:cNvPr id="347" name="Рисунок 346" descr="tr-148.jpg"/>
        <xdr:cNvPicPr>
          <a:picLocks noChangeAspect="1"/>
        </xdr:cNvPicPr>
      </xdr:nvPicPr>
      <xdr:blipFill>
        <a:blip xmlns:r="http://schemas.openxmlformats.org/officeDocument/2006/relationships" r:embed="rId325" cstate="print"/>
        <a:stretch>
          <a:fillRect/>
        </a:stretch>
      </xdr:blipFill>
      <xdr:spPr>
        <a:xfrm>
          <a:off x="10583" y="205062666"/>
          <a:ext cx="1190625" cy="571500"/>
        </a:xfrm>
        <a:prstGeom prst="rect">
          <a:avLst/>
        </a:prstGeom>
      </xdr:spPr>
    </xdr:pic>
    <xdr:clientData/>
  </xdr:twoCellAnchor>
  <xdr:twoCellAnchor editAs="oneCell">
    <xdr:from>
      <xdr:col>0</xdr:col>
      <xdr:colOff>10583</xdr:colOff>
      <xdr:row>885</xdr:row>
      <xdr:rowOff>21166</xdr:rowOff>
    </xdr:from>
    <xdr:to>
      <xdr:col>0</xdr:col>
      <xdr:colOff>1201208</xdr:colOff>
      <xdr:row>887</xdr:row>
      <xdr:rowOff>2</xdr:rowOff>
    </xdr:to>
    <xdr:pic>
      <xdr:nvPicPr>
        <xdr:cNvPr id="348" name="Рисунок 347" descr="tr-148F.jpg"/>
        <xdr:cNvPicPr>
          <a:picLocks noChangeAspect="1"/>
        </xdr:cNvPicPr>
      </xdr:nvPicPr>
      <xdr:blipFill>
        <a:blip xmlns:r="http://schemas.openxmlformats.org/officeDocument/2006/relationships" r:embed="rId326" cstate="print"/>
        <a:stretch>
          <a:fillRect/>
        </a:stretch>
      </xdr:blipFill>
      <xdr:spPr>
        <a:xfrm>
          <a:off x="10583" y="205655333"/>
          <a:ext cx="1190625" cy="571500"/>
        </a:xfrm>
        <a:prstGeom prst="rect">
          <a:avLst/>
        </a:prstGeom>
      </xdr:spPr>
    </xdr:pic>
    <xdr:clientData/>
  </xdr:twoCellAnchor>
  <xdr:twoCellAnchor editAs="oneCell">
    <xdr:from>
      <xdr:col>0</xdr:col>
      <xdr:colOff>10583</xdr:colOff>
      <xdr:row>889</xdr:row>
      <xdr:rowOff>21166</xdr:rowOff>
    </xdr:from>
    <xdr:to>
      <xdr:col>0</xdr:col>
      <xdr:colOff>1201208</xdr:colOff>
      <xdr:row>891</xdr:row>
      <xdr:rowOff>1868</xdr:rowOff>
    </xdr:to>
    <xdr:pic>
      <xdr:nvPicPr>
        <xdr:cNvPr id="349" name="Рисунок 348" descr="tr-150F.jpg"/>
        <xdr:cNvPicPr>
          <a:picLocks noChangeAspect="1"/>
        </xdr:cNvPicPr>
      </xdr:nvPicPr>
      <xdr:blipFill>
        <a:blip xmlns:r="http://schemas.openxmlformats.org/officeDocument/2006/relationships" r:embed="rId327" cstate="print"/>
        <a:stretch>
          <a:fillRect/>
        </a:stretch>
      </xdr:blipFill>
      <xdr:spPr>
        <a:xfrm>
          <a:off x="10583" y="206247999"/>
          <a:ext cx="1190625" cy="571500"/>
        </a:xfrm>
        <a:prstGeom prst="rect">
          <a:avLst/>
        </a:prstGeom>
      </xdr:spPr>
    </xdr:pic>
    <xdr:clientData/>
  </xdr:twoCellAnchor>
  <xdr:twoCellAnchor editAs="oneCell">
    <xdr:from>
      <xdr:col>0</xdr:col>
      <xdr:colOff>10583</xdr:colOff>
      <xdr:row>895</xdr:row>
      <xdr:rowOff>21166</xdr:rowOff>
    </xdr:from>
    <xdr:to>
      <xdr:col>0</xdr:col>
      <xdr:colOff>1201208</xdr:colOff>
      <xdr:row>897</xdr:row>
      <xdr:rowOff>1867</xdr:rowOff>
    </xdr:to>
    <xdr:pic>
      <xdr:nvPicPr>
        <xdr:cNvPr id="350" name="Рисунок 349" descr="tr-904.jpg"/>
        <xdr:cNvPicPr>
          <a:picLocks noChangeAspect="1"/>
        </xdr:cNvPicPr>
      </xdr:nvPicPr>
      <xdr:blipFill>
        <a:blip xmlns:r="http://schemas.openxmlformats.org/officeDocument/2006/relationships" r:embed="rId328" cstate="print"/>
        <a:stretch>
          <a:fillRect/>
        </a:stretch>
      </xdr:blipFill>
      <xdr:spPr>
        <a:xfrm>
          <a:off x="10583" y="206840666"/>
          <a:ext cx="1190625" cy="571500"/>
        </a:xfrm>
        <a:prstGeom prst="rect">
          <a:avLst/>
        </a:prstGeom>
      </xdr:spPr>
    </xdr:pic>
    <xdr:clientData/>
  </xdr:twoCellAnchor>
  <xdr:twoCellAnchor editAs="oneCell">
    <xdr:from>
      <xdr:col>0</xdr:col>
      <xdr:colOff>10583</xdr:colOff>
      <xdr:row>897</xdr:row>
      <xdr:rowOff>21166</xdr:rowOff>
    </xdr:from>
    <xdr:to>
      <xdr:col>0</xdr:col>
      <xdr:colOff>1201208</xdr:colOff>
      <xdr:row>899</xdr:row>
      <xdr:rowOff>2</xdr:rowOff>
    </xdr:to>
    <xdr:pic>
      <xdr:nvPicPr>
        <xdr:cNvPr id="351" name="Рисунок 350" descr="tr-905.jpg"/>
        <xdr:cNvPicPr>
          <a:picLocks noChangeAspect="1"/>
        </xdr:cNvPicPr>
      </xdr:nvPicPr>
      <xdr:blipFill>
        <a:blip xmlns:r="http://schemas.openxmlformats.org/officeDocument/2006/relationships" r:embed="rId329" cstate="print"/>
        <a:stretch>
          <a:fillRect/>
        </a:stretch>
      </xdr:blipFill>
      <xdr:spPr>
        <a:xfrm>
          <a:off x="10583" y="207433333"/>
          <a:ext cx="1190625" cy="571500"/>
        </a:xfrm>
        <a:prstGeom prst="rect">
          <a:avLst/>
        </a:prstGeom>
      </xdr:spPr>
    </xdr:pic>
    <xdr:clientData/>
  </xdr:twoCellAnchor>
  <xdr:twoCellAnchor editAs="oneCell">
    <xdr:from>
      <xdr:col>0</xdr:col>
      <xdr:colOff>10583</xdr:colOff>
      <xdr:row>899</xdr:row>
      <xdr:rowOff>21166</xdr:rowOff>
    </xdr:from>
    <xdr:to>
      <xdr:col>0</xdr:col>
      <xdr:colOff>1201208</xdr:colOff>
      <xdr:row>901</xdr:row>
      <xdr:rowOff>1864</xdr:rowOff>
    </xdr:to>
    <xdr:pic>
      <xdr:nvPicPr>
        <xdr:cNvPr id="352" name="Рисунок 351" descr="tr-906.jpg"/>
        <xdr:cNvPicPr>
          <a:picLocks noChangeAspect="1"/>
        </xdr:cNvPicPr>
      </xdr:nvPicPr>
      <xdr:blipFill>
        <a:blip xmlns:r="http://schemas.openxmlformats.org/officeDocument/2006/relationships" r:embed="rId330" cstate="print"/>
        <a:stretch>
          <a:fillRect/>
        </a:stretch>
      </xdr:blipFill>
      <xdr:spPr>
        <a:xfrm>
          <a:off x="10583" y="208025999"/>
          <a:ext cx="1190625" cy="571500"/>
        </a:xfrm>
        <a:prstGeom prst="rect">
          <a:avLst/>
        </a:prstGeom>
      </xdr:spPr>
    </xdr:pic>
    <xdr:clientData/>
  </xdr:twoCellAnchor>
  <xdr:twoCellAnchor editAs="oneCell">
    <xdr:from>
      <xdr:col>0</xdr:col>
      <xdr:colOff>10583</xdr:colOff>
      <xdr:row>901</xdr:row>
      <xdr:rowOff>21166</xdr:rowOff>
    </xdr:from>
    <xdr:to>
      <xdr:col>0</xdr:col>
      <xdr:colOff>1201208</xdr:colOff>
      <xdr:row>903</xdr:row>
      <xdr:rowOff>1869</xdr:rowOff>
    </xdr:to>
    <xdr:pic>
      <xdr:nvPicPr>
        <xdr:cNvPr id="353" name="Рисунок 352" descr="tr-909.jpg"/>
        <xdr:cNvPicPr>
          <a:picLocks noChangeAspect="1"/>
        </xdr:cNvPicPr>
      </xdr:nvPicPr>
      <xdr:blipFill>
        <a:blip xmlns:r="http://schemas.openxmlformats.org/officeDocument/2006/relationships" r:embed="rId331" cstate="print"/>
        <a:stretch>
          <a:fillRect/>
        </a:stretch>
      </xdr:blipFill>
      <xdr:spPr>
        <a:xfrm>
          <a:off x="10583" y="208618666"/>
          <a:ext cx="1190625" cy="571500"/>
        </a:xfrm>
        <a:prstGeom prst="rect">
          <a:avLst/>
        </a:prstGeom>
      </xdr:spPr>
    </xdr:pic>
    <xdr:clientData/>
  </xdr:twoCellAnchor>
  <xdr:twoCellAnchor editAs="oneCell">
    <xdr:from>
      <xdr:col>0</xdr:col>
      <xdr:colOff>10583</xdr:colOff>
      <xdr:row>903</xdr:row>
      <xdr:rowOff>21166</xdr:rowOff>
    </xdr:from>
    <xdr:to>
      <xdr:col>0</xdr:col>
      <xdr:colOff>1201208</xdr:colOff>
      <xdr:row>905</xdr:row>
      <xdr:rowOff>1</xdr:rowOff>
    </xdr:to>
    <xdr:pic>
      <xdr:nvPicPr>
        <xdr:cNvPr id="354" name="Рисунок 353" descr="tr-910.jpg"/>
        <xdr:cNvPicPr>
          <a:picLocks noChangeAspect="1"/>
        </xdr:cNvPicPr>
      </xdr:nvPicPr>
      <xdr:blipFill>
        <a:blip xmlns:r="http://schemas.openxmlformats.org/officeDocument/2006/relationships" r:embed="rId332" cstate="print"/>
        <a:stretch>
          <a:fillRect/>
        </a:stretch>
      </xdr:blipFill>
      <xdr:spPr>
        <a:xfrm>
          <a:off x="10583" y="209211333"/>
          <a:ext cx="1190625" cy="571500"/>
        </a:xfrm>
        <a:prstGeom prst="rect">
          <a:avLst/>
        </a:prstGeom>
      </xdr:spPr>
    </xdr:pic>
    <xdr:clientData/>
  </xdr:twoCellAnchor>
  <xdr:twoCellAnchor editAs="oneCell">
    <xdr:from>
      <xdr:col>0</xdr:col>
      <xdr:colOff>10583</xdr:colOff>
      <xdr:row>905</xdr:row>
      <xdr:rowOff>21166</xdr:rowOff>
    </xdr:from>
    <xdr:to>
      <xdr:col>0</xdr:col>
      <xdr:colOff>1201208</xdr:colOff>
      <xdr:row>907</xdr:row>
      <xdr:rowOff>1869</xdr:rowOff>
    </xdr:to>
    <xdr:pic>
      <xdr:nvPicPr>
        <xdr:cNvPr id="355" name="Рисунок 354" descr="tr-911.jpg"/>
        <xdr:cNvPicPr>
          <a:picLocks noChangeAspect="1"/>
        </xdr:cNvPicPr>
      </xdr:nvPicPr>
      <xdr:blipFill>
        <a:blip xmlns:r="http://schemas.openxmlformats.org/officeDocument/2006/relationships" r:embed="rId333" cstate="print"/>
        <a:stretch>
          <a:fillRect/>
        </a:stretch>
      </xdr:blipFill>
      <xdr:spPr>
        <a:xfrm>
          <a:off x="10583" y="209803999"/>
          <a:ext cx="1190625" cy="571500"/>
        </a:xfrm>
        <a:prstGeom prst="rect">
          <a:avLst/>
        </a:prstGeom>
      </xdr:spPr>
    </xdr:pic>
    <xdr:clientData/>
  </xdr:twoCellAnchor>
  <xdr:twoCellAnchor editAs="oneCell">
    <xdr:from>
      <xdr:col>0</xdr:col>
      <xdr:colOff>10583</xdr:colOff>
      <xdr:row>907</xdr:row>
      <xdr:rowOff>21166</xdr:rowOff>
    </xdr:from>
    <xdr:to>
      <xdr:col>0</xdr:col>
      <xdr:colOff>1201208</xdr:colOff>
      <xdr:row>909</xdr:row>
      <xdr:rowOff>1867</xdr:rowOff>
    </xdr:to>
    <xdr:pic>
      <xdr:nvPicPr>
        <xdr:cNvPr id="356" name="Рисунок 355" descr="tr-918.jpg"/>
        <xdr:cNvPicPr>
          <a:picLocks noChangeAspect="1"/>
        </xdr:cNvPicPr>
      </xdr:nvPicPr>
      <xdr:blipFill>
        <a:blip xmlns:r="http://schemas.openxmlformats.org/officeDocument/2006/relationships" r:embed="rId334" cstate="print"/>
        <a:stretch>
          <a:fillRect/>
        </a:stretch>
      </xdr:blipFill>
      <xdr:spPr>
        <a:xfrm>
          <a:off x="10583" y="210396666"/>
          <a:ext cx="1190625" cy="571500"/>
        </a:xfrm>
        <a:prstGeom prst="rect">
          <a:avLst/>
        </a:prstGeom>
      </xdr:spPr>
    </xdr:pic>
    <xdr:clientData/>
  </xdr:twoCellAnchor>
  <xdr:twoCellAnchor editAs="oneCell">
    <xdr:from>
      <xdr:col>0</xdr:col>
      <xdr:colOff>10583</xdr:colOff>
      <xdr:row>913</xdr:row>
      <xdr:rowOff>21166</xdr:rowOff>
    </xdr:from>
    <xdr:to>
      <xdr:col>0</xdr:col>
      <xdr:colOff>1201208</xdr:colOff>
      <xdr:row>915</xdr:row>
      <xdr:rowOff>6061</xdr:rowOff>
    </xdr:to>
    <xdr:pic>
      <xdr:nvPicPr>
        <xdr:cNvPr id="357" name="Рисунок 356" descr="tr-921.jpg"/>
        <xdr:cNvPicPr>
          <a:picLocks noChangeAspect="1"/>
        </xdr:cNvPicPr>
      </xdr:nvPicPr>
      <xdr:blipFill>
        <a:blip xmlns:r="http://schemas.openxmlformats.org/officeDocument/2006/relationships" r:embed="rId335" cstate="print"/>
        <a:stretch>
          <a:fillRect/>
        </a:stretch>
      </xdr:blipFill>
      <xdr:spPr>
        <a:xfrm>
          <a:off x="10583" y="210989333"/>
          <a:ext cx="1190625" cy="571500"/>
        </a:xfrm>
        <a:prstGeom prst="rect">
          <a:avLst/>
        </a:prstGeom>
      </xdr:spPr>
    </xdr:pic>
    <xdr:clientData/>
  </xdr:twoCellAnchor>
  <xdr:twoCellAnchor editAs="oneCell">
    <xdr:from>
      <xdr:col>0</xdr:col>
      <xdr:colOff>10583</xdr:colOff>
      <xdr:row>924</xdr:row>
      <xdr:rowOff>21166</xdr:rowOff>
    </xdr:from>
    <xdr:to>
      <xdr:col>0</xdr:col>
      <xdr:colOff>1201208</xdr:colOff>
      <xdr:row>926</xdr:row>
      <xdr:rowOff>1</xdr:rowOff>
    </xdr:to>
    <xdr:pic>
      <xdr:nvPicPr>
        <xdr:cNvPr id="359" name="Рисунок 358" descr="tr-1144.jpg"/>
        <xdr:cNvPicPr>
          <a:picLocks noChangeAspect="1"/>
        </xdr:cNvPicPr>
      </xdr:nvPicPr>
      <xdr:blipFill>
        <a:blip xmlns:r="http://schemas.openxmlformats.org/officeDocument/2006/relationships" r:embed="rId336" cstate="print"/>
        <a:stretch>
          <a:fillRect/>
        </a:stretch>
      </xdr:blipFill>
      <xdr:spPr>
        <a:xfrm>
          <a:off x="10583" y="212449833"/>
          <a:ext cx="1190625" cy="571500"/>
        </a:xfrm>
        <a:prstGeom prst="rect">
          <a:avLst/>
        </a:prstGeom>
      </xdr:spPr>
    </xdr:pic>
    <xdr:clientData/>
  </xdr:twoCellAnchor>
  <xdr:twoCellAnchor editAs="oneCell">
    <xdr:from>
      <xdr:col>0</xdr:col>
      <xdr:colOff>10583</xdr:colOff>
      <xdr:row>927</xdr:row>
      <xdr:rowOff>21166</xdr:rowOff>
    </xdr:from>
    <xdr:to>
      <xdr:col>0</xdr:col>
      <xdr:colOff>1201208</xdr:colOff>
      <xdr:row>929</xdr:row>
      <xdr:rowOff>1868</xdr:rowOff>
    </xdr:to>
    <xdr:pic>
      <xdr:nvPicPr>
        <xdr:cNvPr id="360" name="Рисунок 359" descr="tr-Y851.jpg"/>
        <xdr:cNvPicPr>
          <a:picLocks noChangeAspect="1"/>
        </xdr:cNvPicPr>
      </xdr:nvPicPr>
      <xdr:blipFill>
        <a:blip xmlns:r="http://schemas.openxmlformats.org/officeDocument/2006/relationships" r:embed="rId337" cstate="print"/>
        <a:stretch>
          <a:fillRect/>
        </a:stretch>
      </xdr:blipFill>
      <xdr:spPr>
        <a:xfrm>
          <a:off x="10583" y="213317666"/>
          <a:ext cx="1190625" cy="571500"/>
        </a:xfrm>
        <a:prstGeom prst="rect">
          <a:avLst/>
        </a:prstGeom>
      </xdr:spPr>
    </xdr:pic>
    <xdr:clientData/>
  </xdr:twoCellAnchor>
  <xdr:twoCellAnchor editAs="oneCell">
    <xdr:from>
      <xdr:col>0</xdr:col>
      <xdr:colOff>10583</xdr:colOff>
      <xdr:row>932</xdr:row>
      <xdr:rowOff>21166</xdr:rowOff>
    </xdr:from>
    <xdr:to>
      <xdr:col>0</xdr:col>
      <xdr:colOff>1201208</xdr:colOff>
      <xdr:row>934</xdr:row>
      <xdr:rowOff>1864</xdr:rowOff>
    </xdr:to>
    <xdr:pic>
      <xdr:nvPicPr>
        <xdr:cNvPr id="361" name="Рисунок 360" descr="tr-1705.jpg"/>
        <xdr:cNvPicPr>
          <a:picLocks noChangeAspect="1"/>
        </xdr:cNvPicPr>
      </xdr:nvPicPr>
      <xdr:blipFill>
        <a:blip xmlns:r="http://schemas.openxmlformats.org/officeDocument/2006/relationships" r:embed="rId338" cstate="print"/>
        <a:stretch>
          <a:fillRect/>
        </a:stretch>
      </xdr:blipFill>
      <xdr:spPr>
        <a:xfrm>
          <a:off x="10583" y="214185499"/>
          <a:ext cx="1190625" cy="571500"/>
        </a:xfrm>
        <a:prstGeom prst="rect">
          <a:avLst/>
        </a:prstGeom>
      </xdr:spPr>
    </xdr:pic>
    <xdr:clientData/>
  </xdr:twoCellAnchor>
  <xdr:twoCellAnchor editAs="oneCell">
    <xdr:from>
      <xdr:col>0</xdr:col>
      <xdr:colOff>10583</xdr:colOff>
      <xdr:row>934</xdr:row>
      <xdr:rowOff>21166</xdr:rowOff>
    </xdr:from>
    <xdr:to>
      <xdr:col>0</xdr:col>
      <xdr:colOff>1201208</xdr:colOff>
      <xdr:row>936</xdr:row>
      <xdr:rowOff>1866</xdr:rowOff>
    </xdr:to>
    <xdr:pic>
      <xdr:nvPicPr>
        <xdr:cNvPr id="362" name="Рисунок 361" descr="tr-1706.jpg"/>
        <xdr:cNvPicPr>
          <a:picLocks noChangeAspect="1"/>
        </xdr:cNvPicPr>
      </xdr:nvPicPr>
      <xdr:blipFill>
        <a:blip xmlns:r="http://schemas.openxmlformats.org/officeDocument/2006/relationships" r:embed="rId339" cstate="print"/>
        <a:stretch>
          <a:fillRect/>
        </a:stretch>
      </xdr:blipFill>
      <xdr:spPr>
        <a:xfrm>
          <a:off x="10583" y="214778166"/>
          <a:ext cx="1190625" cy="571500"/>
        </a:xfrm>
        <a:prstGeom prst="rect">
          <a:avLst/>
        </a:prstGeom>
      </xdr:spPr>
    </xdr:pic>
    <xdr:clientData/>
  </xdr:twoCellAnchor>
  <xdr:twoCellAnchor editAs="oneCell">
    <xdr:from>
      <xdr:col>0</xdr:col>
      <xdr:colOff>10583</xdr:colOff>
      <xdr:row>936</xdr:row>
      <xdr:rowOff>21166</xdr:rowOff>
    </xdr:from>
    <xdr:to>
      <xdr:col>0</xdr:col>
      <xdr:colOff>1201208</xdr:colOff>
      <xdr:row>938</xdr:row>
      <xdr:rowOff>1</xdr:rowOff>
    </xdr:to>
    <xdr:pic>
      <xdr:nvPicPr>
        <xdr:cNvPr id="363" name="Рисунок 362" descr="tr-1707.jpg"/>
        <xdr:cNvPicPr>
          <a:picLocks noChangeAspect="1"/>
        </xdr:cNvPicPr>
      </xdr:nvPicPr>
      <xdr:blipFill>
        <a:blip xmlns:r="http://schemas.openxmlformats.org/officeDocument/2006/relationships" r:embed="rId340" cstate="print"/>
        <a:stretch>
          <a:fillRect/>
        </a:stretch>
      </xdr:blipFill>
      <xdr:spPr>
        <a:xfrm>
          <a:off x="10583" y="215370833"/>
          <a:ext cx="1190625" cy="571500"/>
        </a:xfrm>
        <a:prstGeom prst="rect">
          <a:avLst/>
        </a:prstGeom>
      </xdr:spPr>
    </xdr:pic>
    <xdr:clientData/>
  </xdr:twoCellAnchor>
  <xdr:twoCellAnchor editAs="oneCell">
    <xdr:from>
      <xdr:col>0</xdr:col>
      <xdr:colOff>10583</xdr:colOff>
      <xdr:row>938</xdr:row>
      <xdr:rowOff>21166</xdr:rowOff>
    </xdr:from>
    <xdr:to>
      <xdr:col>0</xdr:col>
      <xdr:colOff>1201208</xdr:colOff>
      <xdr:row>940</xdr:row>
      <xdr:rowOff>1872</xdr:rowOff>
    </xdr:to>
    <xdr:pic>
      <xdr:nvPicPr>
        <xdr:cNvPr id="364" name="Рисунок 363" descr="tr-1708.jpg"/>
        <xdr:cNvPicPr>
          <a:picLocks noChangeAspect="1"/>
        </xdr:cNvPicPr>
      </xdr:nvPicPr>
      <xdr:blipFill>
        <a:blip xmlns:r="http://schemas.openxmlformats.org/officeDocument/2006/relationships" r:embed="rId341" cstate="print"/>
        <a:stretch>
          <a:fillRect/>
        </a:stretch>
      </xdr:blipFill>
      <xdr:spPr>
        <a:xfrm>
          <a:off x="10583" y="215963499"/>
          <a:ext cx="1190625" cy="571500"/>
        </a:xfrm>
        <a:prstGeom prst="rect">
          <a:avLst/>
        </a:prstGeom>
      </xdr:spPr>
    </xdr:pic>
    <xdr:clientData/>
  </xdr:twoCellAnchor>
  <xdr:twoCellAnchor editAs="oneCell">
    <xdr:from>
      <xdr:col>0</xdr:col>
      <xdr:colOff>11206</xdr:colOff>
      <xdr:row>460</xdr:row>
      <xdr:rowOff>22412</xdr:rowOff>
    </xdr:from>
    <xdr:to>
      <xdr:col>0</xdr:col>
      <xdr:colOff>1201831</xdr:colOff>
      <xdr:row>462</xdr:row>
      <xdr:rowOff>1</xdr:rowOff>
    </xdr:to>
    <xdr:pic>
      <xdr:nvPicPr>
        <xdr:cNvPr id="368" name="Рисунок 367" descr="tr-28.jpg"/>
        <xdr:cNvPicPr>
          <a:picLocks noChangeAspect="1"/>
        </xdr:cNvPicPr>
      </xdr:nvPicPr>
      <xdr:blipFill>
        <a:blip xmlns:r="http://schemas.openxmlformats.org/officeDocument/2006/relationships" r:embed="rId342" cstate="print"/>
        <a:stretch>
          <a:fillRect/>
        </a:stretch>
      </xdr:blipFill>
      <xdr:spPr>
        <a:xfrm>
          <a:off x="11206" y="116586000"/>
          <a:ext cx="1190625" cy="571500"/>
        </a:xfrm>
        <a:prstGeom prst="rect">
          <a:avLst/>
        </a:prstGeom>
      </xdr:spPr>
    </xdr:pic>
    <xdr:clientData/>
  </xdr:twoCellAnchor>
  <xdr:twoCellAnchor editAs="oneCell">
    <xdr:from>
      <xdr:col>0</xdr:col>
      <xdr:colOff>11206</xdr:colOff>
      <xdr:row>466</xdr:row>
      <xdr:rowOff>22412</xdr:rowOff>
    </xdr:from>
    <xdr:to>
      <xdr:col>0</xdr:col>
      <xdr:colOff>1201831</xdr:colOff>
      <xdr:row>468</xdr:row>
      <xdr:rowOff>6059</xdr:rowOff>
    </xdr:to>
    <xdr:pic>
      <xdr:nvPicPr>
        <xdr:cNvPr id="370" name="Рисунок 369" descr="tr-29AF.jpg"/>
        <xdr:cNvPicPr>
          <a:picLocks noChangeAspect="1"/>
        </xdr:cNvPicPr>
      </xdr:nvPicPr>
      <xdr:blipFill>
        <a:blip xmlns:r="http://schemas.openxmlformats.org/officeDocument/2006/relationships" r:embed="rId343" cstate="print"/>
        <a:stretch>
          <a:fillRect/>
        </a:stretch>
      </xdr:blipFill>
      <xdr:spPr>
        <a:xfrm>
          <a:off x="11206" y="118367736"/>
          <a:ext cx="1190625" cy="571500"/>
        </a:xfrm>
        <a:prstGeom prst="rect">
          <a:avLst/>
        </a:prstGeom>
      </xdr:spPr>
    </xdr:pic>
    <xdr:clientData/>
  </xdr:twoCellAnchor>
  <xdr:twoCellAnchor editAs="oneCell">
    <xdr:from>
      <xdr:col>0</xdr:col>
      <xdr:colOff>11206</xdr:colOff>
      <xdr:row>498</xdr:row>
      <xdr:rowOff>22412</xdr:rowOff>
    </xdr:from>
    <xdr:to>
      <xdr:col>0</xdr:col>
      <xdr:colOff>1201831</xdr:colOff>
      <xdr:row>500</xdr:row>
      <xdr:rowOff>1017</xdr:rowOff>
    </xdr:to>
    <xdr:pic>
      <xdr:nvPicPr>
        <xdr:cNvPr id="372" name="Рисунок 371" descr="tr-39.jpg"/>
        <xdr:cNvPicPr>
          <a:picLocks noChangeAspect="1"/>
        </xdr:cNvPicPr>
      </xdr:nvPicPr>
      <xdr:blipFill>
        <a:blip xmlns:r="http://schemas.openxmlformats.org/officeDocument/2006/relationships" r:embed="rId344" cstate="print"/>
        <a:stretch>
          <a:fillRect/>
        </a:stretch>
      </xdr:blipFill>
      <xdr:spPr>
        <a:xfrm>
          <a:off x="11206" y="127276412"/>
          <a:ext cx="1190625" cy="571500"/>
        </a:xfrm>
        <a:prstGeom prst="rect">
          <a:avLst/>
        </a:prstGeom>
      </xdr:spPr>
    </xdr:pic>
    <xdr:clientData/>
  </xdr:twoCellAnchor>
  <xdr:twoCellAnchor editAs="oneCell">
    <xdr:from>
      <xdr:col>0</xdr:col>
      <xdr:colOff>11206</xdr:colOff>
      <xdr:row>241</xdr:row>
      <xdr:rowOff>22412</xdr:rowOff>
    </xdr:from>
    <xdr:to>
      <xdr:col>0</xdr:col>
      <xdr:colOff>1201831</xdr:colOff>
      <xdr:row>243</xdr:row>
      <xdr:rowOff>0</xdr:rowOff>
    </xdr:to>
    <xdr:pic>
      <xdr:nvPicPr>
        <xdr:cNvPr id="374" name="Рисунок 373" descr="tr-43.jpg"/>
        <xdr:cNvPicPr>
          <a:picLocks noChangeAspect="1"/>
        </xdr:cNvPicPr>
      </xdr:nvPicPr>
      <xdr:blipFill>
        <a:blip xmlns:r="http://schemas.openxmlformats.org/officeDocument/2006/relationships" r:embed="rId345" cstate="print"/>
        <a:stretch>
          <a:fillRect/>
        </a:stretch>
      </xdr:blipFill>
      <xdr:spPr>
        <a:xfrm>
          <a:off x="11206" y="64635530"/>
          <a:ext cx="1190625" cy="571500"/>
        </a:xfrm>
        <a:prstGeom prst="rect">
          <a:avLst/>
        </a:prstGeom>
      </xdr:spPr>
    </xdr:pic>
    <xdr:clientData/>
  </xdr:twoCellAnchor>
  <xdr:twoCellAnchor editAs="oneCell">
    <xdr:from>
      <xdr:col>0</xdr:col>
      <xdr:colOff>11206</xdr:colOff>
      <xdr:row>281</xdr:row>
      <xdr:rowOff>22412</xdr:rowOff>
    </xdr:from>
    <xdr:to>
      <xdr:col>0</xdr:col>
      <xdr:colOff>1201831</xdr:colOff>
      <xdr:row>283</xdr:row>
      <xdr:rowOff>1</xdr:rowOff>
    </xdr:to>
    <xdr:pic>
      <xdr:nvPicPr>
        <xdr:cNvPr id="376" name="Рисунок 375" descr="tr-48L.jpg"/>
        <xdr:cNvPicPr>
          <a:picLocks noChangeAspect="1"/>
        </xdr:cNvPicPr>
      </xdr:nvPicPr>
      <xdr:blipFill>
        <a:blip xmlns:r="http://schemas.openxmlformats.org/officeDocument/2006/relationships" r:embed="rId346" cstate="print"/>
        <a:stretch>
          <a:fillRect/>
        </a:stretch>
      </xdr:blipFill>
      <xdr:spPr>
        <a:xfrm>
          <a:off x="11206" y="76513765"/>
          <a:ext cx="1190625" cy="571500"/>
        </a:xfrm>
        <a:prstGeom prst="rect">
          <a:avLst/>
        </a:prstGeom>
      </xdr:spPr>
    </xdr:pic>
    <xdr:clientData/>
  </xdr:twoCellAnchor>
  <xdr:twoCellAnchor editAs="oneCell">
    <xdr:from>
      <xdr:col>0</xdr:col>
      <xdr:colOff>11206</xdr:colOff>
      <xdr:row>283</xdr:row>
      <xdr:rowOff>22412</xdr:rowOff>
    </xdr:from>
    <xdr:to>
      <xdr:col>0</xdr:col>
      <xdr:colOff>1201831</xdr:colOff>
      <xdr:row>285</xdr:row>
      <xdr:rowOff>3</xdr:rowOff>
    </xdr:to>
    <xdr:pic>
      <xdr:nvPicPr>
        <xdr:cNvPr id="378" name="Рисунок 377" descr="tr-48LF.jpg"/>
        <xdr:cNvPicPr>
          <a:picLocks noChangeAspect="1"/>
        </xdr:cNvPicPr>
      </xdr:nvPicPr>
      <xdr:blipFill>
        <a:blip xmlns:r="http://schemas.openxmlformats.org/officeDocument/2006/relationships" r:embed="rId347" cstate="print"/>
        <a:stretch>
          <a:fillRect/>
        </a:stretch>
      </xdr:blipFill>
      <xdr:spPr>
        <a:xfrm>
          <a:off x="11206" y="77107677"/>
          <a:ext cx="1190625" cy="571500"/>
        </a:xfrm>
        <a:prstGeom prst="rect">
          <a:avLst/>
        </a:prstGeom>
      </xdr:spPr>
    </xdr:pic>
    <xdr:clientData/>
  </xdr:twoCellAnchor>
  <xdr:twoCellAnchor editAs="oneCell">
    <xdr:from>
      <xdr:col>0</xdr:col>
      <xdr:colOff>11206</xdr:colOff>
      <xdr:row>297</xdr:row>
      <xdr:rowOff>22412</xdr:rowOff>
    </xdr:from>
    <xdr:to>
      <xdr:col>0</xdr:col>
      <xdr:colOff>1201831</xdr:colOff>
      <xdr:row>299</xdr:row>
      <xdr:rowOff>1016</xdr:rowOff>
    </xdr:to>
    <xdr:pic>
      <xdr:nvPicPr>
        <xdr:cNvPr id="380" name="Рисунок 379" descr="tr-51F.jpg"/>
        <xdr:cNvPicPr>
          <a:picLocks noChangeAspect="1"/>
        </xdr:cNvPicPr>
      </xdr:nvPicPr>
      <xdr:blipFill>
        <a:blip xmlns:r="http://schemas.openxmlformats.org/officeDocument/2006/relationships" r:embed="rId348" cstate="print"/>
        <a:stretch>
          <a:fillRect/>
        </a:stretch>
      </xdr:blipFill>
      <xdr:spPr>
        <a:xfrm>
          <a:off x="11206" y="81265059"/>
          <a:ext cx="1190625" cy="571500"/>
        </a:xfrm>
        <a:prstGeom prst="rect">
          <a:avLst/>
        </a:prstGeom>
      </xdr:spPr>
    </xdr:pic>
    <xdr:clientData/>
  </xdr:twoCellAnchor>
  <xdr:twoCellAnchor editAs="oneCell">
    <xdr:from>
      <xdr:col>0</xdr:col>
      <xdr:colOff>11206</xdr:colOff>
      <xdr:row>309</xdr:row>
      <xdr:rowOff>22412</xdr:rowOff>
    </xdr:from>
    <xdr:to>
      <xdr:col>0</xdr:col>
      <xdr:colOff>1201831</xdr:colOff>
      <xdr:row>311</xdr:row>
      <xdr:rowOff>1018</xdr:rowOff>
    </xdr:to>
    <xdr:pic>
      <xdr:nvPicPr>
        <xdr:cNvPr id="382" name="Рисунок 381" descr="tr-55F.jpg"/>
        <xdr:cNvPicPr>
          <a:picLocks noChangeAspect="1"/>
        </xdr:cNvPicPr>
      </xdr:nvPicPr>
      <xdr:blipFill>
        <a:blip xmlns:r="http://schemas.openxmlformats.org/officeDocument/2006/relationships" r:embed="rId349" cstate="print"/>
        <a:stretch>
          <a:fillRect/>
        </a:stretch>
      </xdr:blipFill>
      <xdr:spPr>
        <a:xfrm>
          <a:off x="11206" y="84828530"/>
          <a:ext cx="1190625" cy="571500"/>
        </a:xfrm>
        <a:prstGeom prst="rect">
          <a:avLst/>
        </a:prstGeom>
      </xdr:spPr>
    </xdr:pic>
    <xdr:clientData/>
  </xdr:twoCellAnchor>
  <xdr:twoCellAnchor editAs="oneCell">
    <xdr:from>
      <xdr:col>0</xdr:col>
      <xdr:colOff>11206</xdr:colOff>
      <xdr:row>788</xdr:row>
      <xdr:rowOff>22412</xdr:rowOff>
    </xdr:from>
    <xdr:to>
      <xdr:col>0</xdr:col>
      <xdr:colOff>1201831</xdr:colOff>
      <xdr:row>790</xdr:row>
      <xdr:rowOff>2</xdr:rowOff>
    </xdr:to>
    <xdr:pic>
      <xdr:nvPicPr>
        <xdr:cNvPr id="384" name="Рисунок 383" descr="tr-84.jpg"/>
        <xdr:cNvPicPr>
          <a:picLocks noChangeAspect="1"/>
        </xdr:cNvPicPr>
      </xdr:nvPicPr>
      <xdr:blipFill>
        <a:blip xmlns:r="http://schemas.openxmlformats.org/officeDocument/2006/relationships" r:embed="rId350" cstate="print"/>
        <a:stretch>
          <a:fillRect/>
        </a:stretch>
      </xdr:blipFill>
      <xdr:spPr>
        <a:xfrm>
          <a:off x="11206" y="190724118"/>
          <a:ext cx="1190625" cy="571500"/>
        </a:xfrm>
        <a:prstGeom prst="rect">
          <a:avLst/>
        </a:prstGeom>
      </xdr:spPr>
    </xdr:pic>
    <xdr:clientData/>
  </xdr:twoCellAnchor>
  <xdr:twoCellAnchor editAs="oneCell">
    <xdr:from>
      <xdr:col>0</xdr:col>
      <xdr:colOff>11206</xdr:colOff>
      <xdr:row>790</xdr:row>
      <xdr:rowOff>22412</xdr:rowOff>
    </xdr:from>
    <xdr:to>
      <xdr:col>0</xdr:col>
      <xdr:colOff>1201831</xdr:colOff>
      <xdr:row>792</xdr:row>
      <xdr:rowOff>0</xdr:rowOff>
    </xdr:to>
    <xdr:pic>
      <xdr:nvPicPr>
        <xdr:cNvPr id="385" name="Рисунок 384" descr="tr-85.jpg"/>
        <xdr:cNvPicPr>
          <a:picLocks noChangeAspect="1"/>
        </xdr:cNvPicPr>
      </xdr:nvPicPr>
      <xdr:blipFill>
        <a:blip xmlns:r="http://schemas.openxmlformats.org/officeDocument/2006/relationships" r:embed="rId351" cstate="print"/>
        <a:stretch>
          <a:fillRect/>
        </a:stretch>
      </xdr:blipFill>
      <xdr:spPr>
        <a:xfrm>
          <a:off x="11206" y="191318030"/>
          <a:ext cx="1190625" cy="571500"/>
        </a:xfrm>
        <a:prstGeom prst="rect">
          <a:avLst/>
        </a:prstGeom>
      </xdr:spPr>
    </xdr:pic>
    <xdr:clientData/>
  </xdr:twoCellAnchor>
  <xdr:twoCellAnchor editAs="oneCell">
    <xdr:from>
      <xdr:col>0</xdr:col>
      <xdr:colOff>11206</xdr:colOff>
      <xdr:row>794</xdr:row>
      <xdr:rowOff>22412</xdr:rowOff>
    </xdr:from>
    <xdr:to>
      <xdr:col>0</xdr:col>
      <xdr:colOff>1201831</xdr:colOff>
      <xdr:row>796</xdr:row>
      <xdr:rowOff>3</xdr:rowOff>
    </xdr:to>
    <xdr:pic>
      <xdr:nvPicPr>
        <xdr:cNvPr id="387" name="Рисунок 386" descr="tr-88.jpg"/>
        <xdr:cNvPicPr>
          <a:picLocks noChangeAspect="1"/>
        </xdr:cNvPicPr>
      </xdr:nvPicPr>
      <xdr:blipFill>
        <a:blip xmlns:r="http://schemas.openxmlformats.org/officeDocument/2006/relationships" r:embed="rId352" cstate="print"/>
        <a:stretch>
          <a:fillRect/>
        </a:stretch>
      </xdr:blipFill>
      <xdr:spPr>
        <a:xfrm>
          <a:off x="11206" y="192505853"/>
          <a:ext cx="1190625" cy="571500"/>
        </a:xfrm>
        <a:prstGeom prst="rect">
          <a:avLst/>
        </a:prstGeom>
      </xdr:spPr>
    </xdr:pic>
    <xdr:clientData/>
  </xdr:twoCellAnchor>
  <xdr:twoCellAnchor editAs="oneCell">
    <xdr:from>
      <xdr:col>0</xdr:col>
      <xdr:colOff>11206</xdr:colOff>
      <xdr:row>796</xdr:row>
      <xdr:rowOff>22412</xdr:rowOff>
    </xdr:from>
    <xdr:to>
      <xdr:col>0</xdr:col>
      <xdr:colOff>1201831</xdr:colOff>
      <xdr:row>798</xdr:row>
      <xdr:rowOff>2</xdr:rowOff>
    </xdr:to>
    <xdr:pic>
      <xdr:nvPicPr>
        <xdr:cNvPr id="389" name="Рисунок 388" descr="tr-89.jpg"/>
        <xdr:cNvPicPr>
          <a:picLocks noChangeAspect="1"/>
        </xdr:cNvPicPr>
      </xdr:nvPicPr>
      <xdr:blipFill>
        <a:blip xmlns:r="http://schemas.openxmlformats.org/officeDocument/2006/relationships" r:embed="rId353" cstate="print"/>
        <a:stretch>
          <a:fillRect/>
        </a:stretch>
      </xdr:blipFill>
      <xdr:spPr>
        <a:xfrm>
          <a:off x="11206" y="193099765"/>
          <a:ext cx="1190625" cy="571500"/>
        </a:xfrm>
        <a:prstGeom prst="rect">
          <a:avLst/>
        </a:prstGeom>
      </xdr:spPr>
    </xdr:pic>
    <xdr:clientData/>
  </xdr:twoCellAnchor>
  <xdr:twoCellAnchor editAs="oneCell">
    <xdr:from>
      <xdr:col>0</xdr:col>
      <xdr:colOff>11206</xdr:colOff>
      <xdr:row>798</xdr:row>
      <xdr:rowOff>22412</xdr:rowOff>
    </xdr:from>
    <xdr:to>
      <xdr:col>0</xdr:col>
      <xdr:colOff>1201831</xdr:colOff>
      <xdr:row>800</xdr:row>
      <xdr:rowOff>6058</xdr:rowOff>
    </xdr:to>
    <xdr:pic>
      <xdr:nvPicPr>
        <xdr:cNvPr id="391" name="Рисунок 390" descr="tr-90.jpg"/>
        <xdr:cNvPicPr>
          <a:picLocks noChangeAspect="1"/>
        </xdr:cNvPicPr>
      </xdr:nvPicPr>
      <xdr:blipFill>
        <a:blip xmlns:r="http://schemas.openxmlformats.org/officeDocument/2006/relationships" r:embed="rId354" cstate="print"/>
        <a:stretch>
          <a:fillRect/>
        </a:stretch>
      </xdr:blipFill>
      <xdr:spPr>
        <a:xfrm>
          <a:off x="11206" y="193693677"/>
          <a:ext cx="1190625" cy="571500"/>
        </a:xfrm>
        <a:prstGeom prst="rect">
          <a:avLst/>
        </a:prstGeom>
      </xdr:spPr>
    </xdr:pic>
    <xdr:clientData/>
  </xdr:twoCellAnchor>
  <xdr:twoCellAnchor editAs="oneCell">
    <xdr:from>
      <xdr:col>0</xdr:col>
      <xdr:colOff>11206</xdr:colOff>
      <xdr:row>311</xdr:row>
      <xdr:rowOff>22412</xdr:rowOff>
    </xdr:from>
    <xdr:to>
      <xdr:col>0</xdr:col>
      <xdr:colOff>1201831</xdr:colOff>
      <xdr:row>313</xdr:row>
      <xdr:rowOff>0</xdr:rowOff>
    </xdr:to>
    <xdr:pic>
      <xdr:nvPicPr>
        <xdr:cNvPr id="393" name="Рисунок 392" descr="tr-122.jpg"/>
        <xdr:cNvPicPr>
          <a:picLocks noChangeAspect="1"/>
        </xdr:cNvPicPr>
      </xdr:nvPicPr>
      <xdr:blipFill>
        <a:blip xmlns:r="http://schemas.openxmlformats.org/officeDocument/2006/relationships" r:embed="rId355" cstate="print"/>
        <a:stretch>
          <a:fillRect/>
        </a:stretch>
      </xdr:blipFill>
      <xdr:spPr>
        <a:xfrm>
          <a:off x="11206" y="85422441"/>
          <a:ext cx="1190625" cy="571500"/>
        </a:xfrm>
        <a:prstGeom prst="rect">
          <a:avLst/>
        </a:prstGeom>
      </xdr:spPr>
    </xdr:pic>
    <xdr:clientData/>
  </xdr:twoCellAnchor>
  <xdr:twoCellAnchor editAs="oneCell">
    <xdr:from>
      <xdr:col>0</xdr:col>
      <xdr:colOff>11206</xdr:colOff>
      <xdr:row>313</xdr:row>
      <xdr:rowOff>22412</xdr:rowOff>
    </xdr:from>
    <xdr:to>
      <xdr:col>0</xdr:col>
      <xdr:colOff>1201831</xdr:colOff>
      <xdr:row>315</xdr:row>
      <xdr:rowOff>0</xdr:rowOff>
    </xdr:to>
    <xdr:pic>
      <xdr:nvPicPr>
        <xdr:cNvPr id="394" name="Рисунок 393" descr="tr-123D.jpg"/>
        <xdr:cNvPicPr>
          <a:picLocks noChangeAspect="1"/>
        </xdr:cNvPicPr>
      </xdr:nvPicPr>
      <xdr:blipFill>
        <a:blip xmlns:r="http://schemas.openxmlformats.org/officeDocument/2006/relationships" r:embed="rId356" cstate="print"/>
        <a:stretch>
          <a:fillRect/>
        </a:stretch>
      </xdr:blipFill>
      <xdr:spPr>
        <a:xfrm>
          <a:off x="11206" y="86016353"/>
          <a:ext cx="1190625" cy="571500"/>
        </a:xfrm>
        <a:prstGeom prst="rect">
          <a:avLst/>
        </a:prstGeom>
      </xdr:spPr>
    </xdr:pic>
    <xdr:clientData/>
  </xdr:twoCellAnchor>
  <xdr:twoCellAnchor editAs="oneCell">
    <xdr:from>
      <xdr:col>0</xdr:col>
      <xdr:colOff>11206</xdr:colOff>
      <xdr:row>319</xdr:row>
      <xdr:rowOff>22412</xdr:rowOff>
    </xdr:from>
    <xdr:to>
      <xdr:col>0</xdr:col>
      <xdr:colOff>1201831</xdr:colOff>
      <xdr:row>321</xdr:row>
      <xdr:rowOff>0</xdr:rowOff>
    </xdr:to>
    <xdr:pic>
      <xdr:nvPicPr>
        <xdr:cNvPr id="396" name="Рисунок 395" descr="tr-127.jpg"/>
        <xdr:cNvPicPr>
          <a:picLocks noChangeAspect="1"/>
        </xdr:cNvPicPr>
      </xdr:nvPicPr>
      <xdr:blipFill>
        <a:blip xmlns:r="http://schemas.openxmlformats.org/officeDocument/2006/relationships" r:embed="rId357" cstate="print"/>
        <a:stretch>
          <a:fillRect/>
        </a:stretch>
      </xdr:blipFill>
      <xdr:spPr>
        <a:xfrm>
          <a:off x="11206" y="87798088"/>
          <a:ext cx="1190625" cy="571500"/>
        </a:xfrm>
        <a:prstGeom prst="rect">
          <a:avLst/>
        </a:prstGeom>
      </xdr:spPr>
    </xdr:pic>
    <xdr:clientData/>
  </xdr:twoCellAnchor>
  <xdr:twoCellAnchor editAs="oneCell">
    <xdr:from>
      <xdr:col>0</xdr:col>
      <xdr:colOff>11206</xdr:colOff>
      <xdr:row>887</xdr:row>
      <xdr:rowOff>22412</xdr:rowOff>
    </xdr:from>
    <xdr:to>
      <xdr:col>0</xdr:col>
      <xdr:colOff>1201831</xdr:colOff>
      <xdr:row>889</xdr:row>
      <xdr:rowOff>0</xdr:rowOff>
    </xdr:to>
    <xdr:pic>
      <xdr:nvPicPr>
        <xdr:cNvPr id="398" name="Рисунок 397" descr="tr-150.jpg"/>
        <xdr:cNvPicPr>
          <a:picLocks noChangeAspect="1"/>
        </xdr:cNvPicPr>
      </xdr:nvPicPr>
      <xdr:blipFill>
        <a:blip xmlns:r="http://schemas.openxmlformats.org/officeDocument/2006/relationships" r:embed="rId358" cstate="print"/>
        <a:stretch>
          <a:fillRect/>
        </a:stretch>
      </xdr:blipFill>
      <xdr:spPr>
        <a:xfrm>
          <a:off x="11206" y="216228706"/>
          <a:ext cx="1190625" cy="571500"/>
        </a:xfrm>
        <a:prstGeom prst="rect">
          <a:avLst/>
        </a:prstGeom>
      </xdr:spPr>
    </xdr:pic>
    <xdr:clientData/>
  </xdr:twoCellAnchor>
  <xdr:twoCellAnchor editAs="oneCell">
    <xdr:from>
      <xdr:col>0</xdr:col>
      <xdr:colOff>11206</xdr:colOff>
      <xdr:row>120</xdr:row>
      <xdr:rowOff>22412</xdr:rowOff>
    </xdr:from>
    <xdr:to>
      <xdr:col>0</xdr:col>
      <xdr:colOff>1201831</xdr:colOff>
      <xdr:row>122</xdr:row>
      <xdr:rowOff>1017</xdr:rowOff>
    </xdr:to>
    <xdr:pic>
      <xdr:nvPicPr>
        <xdr:cNvPr id="400" name="Рисунок 399" descr="tr-163.jpg"/>
        <xdr:cNvPicPr>
          <a:picLocks noChangeAspect="1"/>
        </xdr:cNvPicPr>
      </xdr:nvPicPr>
      <xdr:blipFill>
        <a:blip xmlns:r="http://schemas.openxmlformats.org/officeDocument/2006/relationships" r:embed="rId359" cstate="print"/>
        <a:stretch>
          <a:fillRect/>
        </a:stretch>
      </xdr:blipFill>
      <xdr:spPr>
        <a:xfrm>
          <a:off x="11206" y="32284147"/>
          <a:ext cx="1190625" cy="571500"/>
        </a:xfrm>
        <a:prstGeom prst="rect">
          <a:avLst/>
        </a:prstGeom>
      </xdr:spPr>
    </xdr:pic>
    <xdr:clientData/>
  </xdr:twoCellAnchor>
  <xdr:twoCellAnchor editAs="oneCell">
    <xdr:from>
      <xdr:col>0</xdr:col>
      <xdr:colOff>11206</xdr:colOff>
      <xdr:row>186</xdr:row>
      <xdr:rowOff>22412</xdr:rowOff>
    </xdr:from>
    <xdr:to>
      <xdr:col>0</xdr:col>
      <xdr:colOff>1201831</xdr:colOff>
      <xdr:row>188</xdr:row>
      <xdr:rowOff>2</xdr:rowOff>
    </xdr:to>
    <xdr:pic>
      <xdr:nvPicPr>
        <xdr:cNvPr id="402" name="Рисунок 401" descr="tr-176BF.jpg"/>
        <xdr:cNvPicPr>
          <a:picLocks noChangeAspect="1"/>
        </xdr:cNvPicPr>
      </xdr:nvPicPr>
      <xdr:blipFill>
        <a:blip xmlns:r="http://schemas.openxmlformats.org/officeDocument/2006/relationships" r:embed="rId360" cstate="print"/>
        <a:stretch>
          <a:fillRect/>
        </a:stretch>
      </xdr:blipFill>
      <xdr:spPr>
        <a:xfrm>
          <a:off x="11206" y="51289324"/>
          <a:ext cx="1190625" cy="571500"/>
        </a:xfrm>
        <a:prstGeom prst="rect">
          <a:avLst/>
        </a:prstGeom>
      </xdr:spPr>
    </xdr:pic>
    <xdr:clientData/>
  </xdr:twoCellAnchor>
  <xdr:twoCellAnchor editAs="oneCell">
    <xdr:from>
      <xdr:col>0</xdr:col>
      <xdr:colOff>11206</xdr:colOff>
      <xdr:row>741</xdr:row>
      <xdr:rowOff>22412</xdr:rowOff>
    </xdr:from>
    <xdr:to>
      <xdr:col>0</xdr:col>
      <xdr:colOff>1201831</xdr:colOff>
      <xdr:row>743</xdr:row>
      <xdr:rowOff>0</xdr:rowOff>
    </xdr:to>
    <xdr:pic>
      <xdr:nvPicPr>
        <xdr:cNvPr id="404" name="Рисунок 403" descr="tr-204.jpg"/>
        <xdr:cNvPicPr>
          <a:picLocks noChangeAspect="1"/>
        </xdr:cNvPicPr>
      </xdr:nvPicPr>
      <xdr:blipFill>
        <a:blip xmlns:r="http://schemas.openxmlformats.org/officeDocument/2006/relationships" r:embed="rId361" cstate="print"/>
        <a:stretch>
          <a:fillRect/>
        </a:stretch>
      </xdr:blipFill>
      <xdr:spPr>
        <a:xfrm>
          <a:off x="11206" y="187474412"/>
          <a:ext cx="1190625" cy="571500"/>
        </a:xfrm>
        <a:prstGeom prst="rect">
          <a:avLst/>
        </a:prstGeom>
      </xdr:spPr>
    </xdr:pic>
    <xdr:clientData/>
  </xdr:twoCellAnchor>
  <xdr:twoCellAnchor editAs="oneCell">
    <xdr:from>
      <xdr:col>0</xdr:col>
      <xdr:colOff>10583</xdr:colOff>
      <xdr:row>561</xdr:row>
      <xdr:rowOff>21166</xdr:rowOff>
    </xdr:from>
    <xdr:to>
      <xdr:col>0</xdr:col>
      <xdr:colOff>1201208</xdr:colOff>
      <xdr:row>563</xdr:row>
      <xdr:rowOff>1865</xdr:rowOff>
    </xdr:to>
    <xdr:pic>
      <xdr:nvPicPr>
        <xdr:cNvPr id="405" name="Рисунок 404" descr="tr-701.jpg"/>
        <xdr:cNvPicPr>
          <a:picLocks noChangeAspect="1"/>
        </xdr:cNvPicPr>
      </xdr:nvPicPr>
      <xdr:blipFill>
        <a:blip xmlns:r="http://schemas.openxmlformats.org/officeDocument/2006/relationships" r:embed="rId362" cstate="print"/>
        <a:stretch>
          <a:fillRect/>
        </a:stretch>
      </xdr:blipFill>
      <xdr:spPr>
        <a:xfrm>
          <a:off x="10583" y="145966578"/>
          <a:ext cx="1190625" cy="574613"/>
        </a:xfrm>
        <a:prstGeom prst="rect">
          <a:avLst/>
        </a:prstGeom>
      </xdr:spPr>
    </xdr:pic>
    <xdr:clientData/>
  </xdr:twoCellAnchor>
  <xdr:twoCellAnchor editAs="oneCell">
    <xdr:from>
      <xdr:col>0</xdr:col>
      <xdr:colOff>11206</xdr:colOff>
      <xdr:row>559</xdr:row>
      <xdr:rowOff>22412</xdr:rowOff>
    </xdr:from>
    <xdr:to>
      <xdr:col>0</xdr:col>
      <xdr:colOff>1201831</xdr:colOff>
      <xdr:row>561</xdr:row>
      <xdr:rowOff>0</xdr:rowOff>
    </xdr:to>
    <xdr:pic>
      <xdr:nvPicPr>
        <xdr:cNvPr id="406" name="Рисунок 405" descr="tr-278.jpg"/>
        <xdr:cNvPicPr>
          <a:picLocks noChangeAspect="1"/>
        </xdr:cNvPicPr>
      </xdr:nvPicPr>
      <xdr:blipFill>
        <a:blip xmlns:r="http://schemas.openxmlformats.org/officeDocument/2006/relationships" r:embed="rId363" cstate="print"/>
        <a:stretch>
          <a:fillRect/>
        </a:stretch>
      </xdr:blipFill>
      <xdr:spPr>
        <a:xfrm>
          <a:off x="11206" y="145967824"/>
          <a:ext cx="1190625" cy="571500"/>
        </a:xfrm>
        <a:prstGeom prst="rect">
          <a:avLst/>
        </a:prstGeom>
      </xdr:spPr>
    </xdr:pic>
    <xdr:clientData/>
  </xdr:twoCellAnchor>
  <xdr:twoCellAnchor editAs="oneCell">
    <xdr:from>
      <xdr:col>0</xdr:col>
      <xdr:colOff>11206</xdr:colOff>
      <xdr:row>755</xdr:row>
      <xdr:rowOff>22412</xdr:rowOff>
    </xdr:from>
    <xdr:to>
      <xdr:col>0</xdr:col>
      <xdr:colOff>1201831</xdr:colOff>
      <xdr:row>757</xdr:row>
      <xdr:rowOff>6061</xdr:rowOff>
    </xdr:to>
    <xdr:pic>
      <xdr:nvPicPr>
        <xdr:cNvPr id="408" name="Рисунок 407" descr="tr-326.jpg"/>
        <xdr:cNvPicPr>
          <a:picLocks noChangeAspect="1"/>
        </xdr:cNvPicPr>
      </xdr:nvPicPr>
      <xdr:blipFill>
        <a:blip xmlns:r="http://schemas.openxmlformats.org/officeDocument/2006/relationships" r:embed="rId364" cstate="print"/>
        <a:stretch>
          <a:fillRect/>
        </a:stretch>
      </xdr:blipFill>
      <xdr:spPr>
        <a:xfrm>
          <a:off x="11206" y="191037883"/>
          <a:ext cx="1190625" cy="571500"/>
        </a:xfrm>
        <a:prstGeom prst="rect">
          <a:avLst/>
        </a:prstGeom>
      </xdr:spPr>
    </xdr:pic>
    <xdr:clientData/>
  </xdr:twoCellAnchor>
  <xdr:twoCellAnchor editAs="oneCell">
    <xdr:from>
      <xdr:col>0</xdr:col>
      <xdr:colOff>11206</xdr:colOff>
      <xdr:row>757</xdr:row>
      <xdr:rowOff>22412</xdr:rowOff>
    </xdr:from>
    <xdr:to>
      <xdr:col>0</xdr:col>
      <xdr:colOff>1201831</xdr:colOff>
      <xdr:row>759</xdr:row>
      <xdr:rowOff>2</xdr:rowOff>
    </xdr:to>
    <xdr:pic>
      <xdr:nvPicPr>
        <xdr:cNvPr id="410" name="Рисунок 409" descr="tr-328.jpg"/>
        <xdr:cNvPicPr>
          <a:picLocks noChangeAspect="1"/>
        </xdr:cNvPicPr>
      </xdr:nvPicPr>
      <xdr:blipFill>
        <a:blip xmlns:r="http://schemas.openxmlformats.org/officeDocument/2006/relationships" r:embed="rId365" cstate="print"/>
        <a:stretch>
          <a:fillRect/>
        </a:stretch>
      </xdr:blipFill>
      <xdr:spPr>
        <a:xfrm>
          <a:off x="11206" y="191631794"/>
          <a:ext cx="1190625" cy="571500"/>
        </a:xfrm>
        <a:prstGeom prst="rect">
          <a:avLst/>
        </a:prstGeom>
      </xdr:spPr>
    </xdr:pic>
    <xdr:clientData/>
  </xdr:twoCellAnchor>
  <xdr:twoCellAnchor editAs="oneCell">
    <xdr:from>
      <xdr:col>0</xdr:col>
      <xdr:colOff>11206</xdr:colOff>
      <xdr:row>759</xdr:row>
      <xdr:rowOff>22412</xdr:rowOff>
    </xdr:from>
    <xdr:to>
      <xdr:col>0</xdr:col>
      <xdr:colOff>1201831</xdr:colOff>
      <xdr:row>761</xdr:row>
      <xdr:rowOff>6061</xdr:rowOff>
    </xdr:to>
    <xdr:pic>
      <xdr:nvPicPr>
        <xdr:cNvPr id="411" name="Рисунок 410" descr="tr-329.jpg"/>
        <xdr:cNvPicPr>
          <a:picLocks noChangeAspect="1"/>
        </xdr:cNvPicPr>
      </xdr:nvPicPr>
      <xdr:blipFill>
        <a:blip xmlns:r="http://schemas.openxmlformats.org/officeDocument/2006/relationships" r:embed="rId366" cstate="print"/>
        <a:stretch>
          <a:fillRect/>
        </a:stretch>
      </xdr:blipFill>
      <xdr:spPr>
        <a:xfrm>
          <a:off x="11206" y="192225706"/>
          <a:ext cx="1190625" cy="571500"/>
        </a:xfrm>
        <a:prstGeom prst="rect">
          <a:avLst/>
        </a:prstGeom>
      </xdr:spPr>
    </xdr:pic>
    <xdr:clientData/>
  </xdr:twoCellAnchor>
  <xdr:twoCellAnchor editAs="oneCell">
    <xdr:from>
      <xdr:col>0</xdr:col>
      <xdr:colOff>11206</xdr:colOff>
      <xdr:row>637</xdr:row>
      <xdr:rowOff>22412</xdr:rowOff>
    </xdr:from>
    <xdr:to>
      <xdr:col>0</xdr:col>
      <xdr:colOff>1201831</xdr:colOff>
      <xdr:row>639</xdr:row>
      <xdr:rowOff>1016</xdr:rowOff>
    </xdr:to>
    <xdr:pic>
      <xdr:nvPicPr>
        <xdr:cNvPr id="413" name="Рисунок 412" descr="tr-350.jpg"/>
        <xdr:cNvPicPr>
          <a:picLocks noChangeAspect="1"/>
        </xdr:cNvPicPr>
      </xdr:nvPicPr>
      <xdr:blipFill>
        <a:blip xmlns:r="http://schemas.openxmlformats.org/officeDocument/2006/relationships" r:embed="rId367" cstate="print"/>
        <a:stretch>
          <a:fillRect/>
        </a:stretch>
      </xdr:blipFill>
      <xdr:spPr>
        <a:xfrm>
          <a:off x="11206" y="164939383"/>
          <a:ext cx="1190625" cy="571500"/>
        </a:xfrm>
        <a:prstGeom prst="rect">
          <a:avLst/>
        </a:prstGeom>
      </xdr:spPr>
    </xdr:pic>
    <xdr:clientData/>
  </xdr:twoCellAnchor>
  <xdr:twoCellAnchor editAs="oneCell">
    <xdr:from>
      <xdr:col>0</xdr:col>
      <xdr:colOff>11206</xdr:colOff>
      <xdr:row>643</xdr:row>
      <xdr:rowOff>22412</xdr:rowOff>
    </xdr:from>
    <xdr:to>
      <xdr:col>0</xdr:col>
      <xdr:colOff>1201831</xdr:colOff>
      <xdr:row>645</xdr:row>
      <xdr:rowOff>4</xdr:rowOff>
    </xdr:to>
    <xdr:pic>
      <xdr:nvPicPr>
        <xdr:cNvPr id="415" name="Рисунок 414" descr="tr-377.jpg"/>
        <xdr:cNvPicPr>
          <a:picLocks noChangeAspect="1"/>
        </xdr:cNvPicPr>
      </xdr:nvPicPr>
      <xdr:blipFill>
        <a:blip xmlns:r="http://schemas.openxmlformats.org/officeDocument/2006/relationships" r:embed="rId368" cstate="print"/>
        <a:stretch>
          <a:fillRect/>
        </a:stretch>
      </xdr:blipFill>
      <xdr:spPr>
        <a:xfrm>
          <a:off x="11206" y="166127206"/>
          <a:ext cx="1190625" cy="571500"/>
        </a:xfrm>
        <a:prstGeom prst="rect">
          <a:avLst/>
        </a:prstGeom>
      </xdr:spPr>
    </xdr:pic>
    <xdr:clientData/>
  </xdr:twoCellAnchor>
  <xdr:twoCellAnchor editAs="oneCell">
    <xdr:from>
      <xdr:col>0</xdr:col>
      <xdr:colOff>11206</xdr:colOff>
      <xdr:row>641</xdr:row>
      <xdr:rowOff>22412</xdr:rowOff>
    </xdr:from>
    <xdr:to>
      <xdr:col>0</xdr:col>
      <xdr:colOff>1201831</xdr:colOff>
      <xdr:row>643</xdr:row>
      <xdr:rowOff>0</xdr:rowOff>
    </xdr:to>
    <xdr:pic>
      <xdr:nvPicPr>
        <xdr:cNvPr id="417" name="Рисунок 416" descr="tr-363.jpg"/>
        <xdr:cNvPicPr>
          <a:picLocks noChangeAspect="1"/>
        </xdr:cNvPicPr>
      </xdr:nvPicPr>
      <xdr:blipFill>
        <a:blip xmlns:r="http://schemas.openxmlformats.org/officeDocument/2006/relationships" r:embed="rId369" cstate="print"/>
        <a:stretch>
          <a:fillRect/>
        </a:stretch>
      </xdr:blipFill>
      <xdr:spPr>
        <a:xfrm>
          <a:off x="11206" y="166127206"/>
          <a:ext cx="1190625" cy="571500"/>
        </a:xfrm>
        <a:prstGeom prst="rect">
          <a:avLst/>
        </a:prstGeom>
      </xdr:spPr>
    </xdr:pic>
    <xdr:clientData/>
  </xdr:twoCellAnchor>
  <xdr:twoCellAnchor editAs="oneCell">
    <xdr:from>
      <xdr:col>0</xdr:col>
      <xdr:colOff>11206</xdr:colOff>
      <xdr:row>335</xdr:row>
      <xdr:rowOff>22412</xdr:rowOff>
    </xdr:from>
    <xdr:to>
      <xdr:col>0</xdr:col>
      <xdr:colOff>1201831</xdr:colOff>
      <xdr:row>337</xdr:row>
      <xdr:rowOff>1018</xdr:rowOff>
    </xdr:to>
    <xdr:pic>
      <xdr:nvPicPr>
        <xdr:cNvPr id="419" name="Рисунок 418" descr="tr-403.jpg"/>
        <xdr:cNvPicPr>
          <a:picLocks noChangeAspect="1"/>
        </xdr:cNvPicPr>
      </xdr:nvPicPr>
      <xdr:blipFill>
        <a:blip xmlns:r="http://schemas.openxmlformats.org/officeDocument/2006/relationships" r:embed="rId370" cstate="print"/>
        <a:stretch>
          <a:fillRect/>
        </a:stretch>
      </xdr:blipFill>
      <xdr:spPr>
        <a:xfrm>
          <a:off x="11206" y="93737206"/>
          <a:ext cx="1190625" cy="571500"/>
        </a:xfrm>
        <a:prstGeom prst="rect">
          <a:avLst/>
        </a:prstGeom>
      </xdr:spPr>
    </xdr:pic>
    <xdr:clientData/>
  </xdr:twoCellAnchor>
  <xdr:twoCellAnchor editAs="oneCell">
    <xdr:from>
      <xdr:col>0</xdr:col>
      <xdr:colOff>11206</xdr:colOff>
      <xdr:row>343</xdr:row>
      <xdr:rowOff>22412</xdr:rowOff>
    </xdr:from>
    <xdr:to>
      <xdr:col>0</xdr:col>
      <xdr:colOff>1201831</xdr:colOff>
      <xdr:row>345</xdr:row>
      <xdr:rowOff>1017</xdr:rowOff>
    </xdr:to>
    <xdr:pic>
      <xdr:nvPicPr>
        <xdr:cNvPr id="392" name="Рисунок 391" descr="tr-407.jpg"/>
        <xdr:cNvPicPr>
          <a:picLocks noChangeAspect="1"/>
        </xdr:cNvPicPr>
      </xdr:nvPicPr>
      <xdr:blipFill>
        <a:blip xmlns:r="http://schemas.openxmlformats.org/officeDocument/2006/relationships" r:embed="rId371" cstate="print"/>
        <a:stretch>
          <a:fillRect/>
        </a:stretch>
      </xdr:blipFill>
      <xdr:spPr>
        <a:xfrm>
          <a:off x="11206" y="96112853"/>
          <a:ext cx="1190625" cy="571500"/>
        </a:xfrm>
        <a:prstGeom prst="rect">
          <a:avLst/>
        </a:prstGeom>
      </xdr:spPr>
    </xdr:pic>
    <xdr:clientData/>
  </xdr:twoCellAnchor>
  <xdr:twoCellAnchor editAs="oneCell">
    <xdr:from>
      <xdr:col>0</xdr:col>
      <xdr:colOff>11206</xdr:colOff>
      <xdr:row>351</xdr:row>
      <xdr:rowOff>22412</xdr:rowOff>
    </xdr:from>
    <xdr:to>
      <xdr:col>0</xdr:col>
      <xdr:colOff>1201831</xdr:colOff>
      <xdr:row>353</xdr:row>
      <xdr:rowOff>6057</xdr:rowOff>
    </xdr:to>
    <xdr:pic>
      <xdr:nvPicPr>
        <xdr:cNvPr id="397" name="Рисунок 396" descr="tr-412.jpg"/>
        <xdr:cNvPicPr>
          <a:picLocks noChangeAspect="1"/>
        </xdr:cNvPicPr>
      </xdr:nvPicPr>
      <xdr:blipFill>
        <a:blip xmlns:r="http://schemas.openxmlformats.org/officeDocument/2006/relationships" r:embed="rId372" cstate="print"/>
        <a:stretch>
          <a:fillRect/>
        </a:stretch>
      </xdr:blipFill>
      <xdr:spPr>
        <a:xfrm>
          <a:off x="11206" y="98488500"/>
          <a:ext cx="1190625" cy="571500"/>
        </a:xfrm>
        <a:prstGeom prst="rect">
          <a:avLst/>
        </a:prstGeom>
      </xdr:spPr>
    </xdr:pic>
    <xdr:clientData/>
  </xdr:twoCellAnchor>
  <xdr:twoCellAnchor editAs="oneCell">
    <xdr:from>
      <xdr:col>0</xdr:col>
      <xdr:colOff>11206</xdr:colOff>
      <xdr:row>353</xdr:row>
      <xdr:rowOff>22412</xdr:rowOff>
    </xdr:from>
    <xdr:to>
      <xdr:col>0</xdr:col>
      <xdr:colOff>1201831</xdr:colOff>
      <xdr:row>355</xdr:row>
      <xdr:rowOff>2</xdr:rowOff>
    </xdr:to>
    <xdr:pic>
      <xdr:nvPicPr>
        <xdr:cNvPr id="401" name="Рисунок 400" descr="tr-413.jpg"/>
        <xdr:cNvPicPr>
          <a:picLocks noChangeAspect="1"/>
        </xdr:cNvPicPr>
      </xdr:nvPicPr>
      <xdr:blipFill>
        <a:blip xmlns:r="http://schemas.openxmlformats.org/officeDocument/2006/relationships" r:embed="rId373" cstate="print"/>
        <a:stretch>
          <a:fillRect/>
        </a:stretch>
      </xdr:blipFill>
      <xdr:spPr>
        <a:xfrm>
          <a:off x="11206" y="99082412"/>
          <a:ext cx="1190625" cy="571500"/>
        </a:xfrm>
        <a:prstGeom prst="rect">
          <a:avLst/>
        </a:prstGeom>
      </xdr:spPr>
    </xdr:pic>
    <xdr:clientData/>
  </xdr:twoCellAnchor>
  <xdr:twoCellAnchor editAs="oneCell">
    <xdr:from>
      <xdr:col>0</xdr:col>
      <xdr:colOff>11206</xdr:colOff>
      <xdr:row>771</xdr:row>
      <xdr:rowOff>22412</xdr:rowOff>
    </xdr:from>
    <xdr:to>
      <xdr:col>0</xdr:col>
      <xdr:colOff>1201831</xdr:colOff>
      <xdr:row>773</xdr:row>
      <xdr:rowOff>1017</xdr:rowOff>
    </xdr:to>
    <xdr:pic>
      <xdr:nvPicPr>
        <xdr:cNvPr id="407" name="Рисунок 406" descr="tr-455.jpg"/>
        <xdr:cNvPicPr>
          <a:picLocks noChangeAspect="1"/>
        </xdr:cNvPicPr>
      </xdr:nvPicPr>
      <xdr:blipFill>
        <a:blip xmlns:r="http://schemas.openxmlformats.org/officeDocument/2006/relationships" r:embed="rId374" cstate="print"/>
        <a:stretch>
          <a:fillRect/>
        </a:stretch>
      </xdr:blipFill>
      <xdr:spPr>
        <a:xfrm>
          <a:off x="11206" y="199352647"/>
          <a:ext cx="1190625" cy="571500"/>
        </a:xfrm>
        <a:prstGeom prst="rect">
          <a:avLst/>
        </a:prstGeom>
      </xdr:spPr>
    </xdr:pic>
    <xdr:clientData/>
  </xdr:twoCellAnchor>
  <xdr:twoCellAnchor editAs="oneCell">
    <xdr:from>
      <xdr:col>0</xdr:col>
      <xdr:colOff>11206</xdr:colOff>
      <xdr:row>773</xdr:row>
      <xdr:rowOff>22412</xdr:rowOff>
    </xdr:from>
    <xdr:to>
      <xdr:col>0</xdr:col>
      <xdr:colOff>1201831</xdr:colOff>
      <xdr:row>775</xdr:row>
      <xdr:rowOff>1</xdr:rowOff>
    </xdr:to>
    <xdr:pic>
      <xdr:nvPicPr>
        <xdr:cNvPr id="412" name="Рисунок 411" descr="tr-457.jpg"/>
        <xdr:cNvPicPr>
          <a:picLocks noChangeAspect="1"/>
        </xdr:cNvPicPr>
      </xdr:nvPicPr>
      <xdr:blipFill>
        <a:blip xmlns:r="http://schemas.openxmlformats.org/officeDocument/2006/relationships" r:embed="rId375" cstate="print"/>
        <a:stretch>
          <a:fillRect/>
        </a:stretch>
      </xdr:blipFill>
      <xdr:spPr>
        <a:xfrm>
          <a:off x="11206" y="199946559"/>
          <a:ext cx="1190625" cy="571500"/>
        </a:xfrm>
        <a:prstGeom prst="rect">
          <a:avLst/>
        </a:prstGeom>
      </xdr:spPr>
    </xdr:pic>
    <xdr:clientData/>
  </xdr:twoCellAnchor>
  <xdr:twoCellAnchor editAs="oneCell">
    <xdr:from>
      <xdr:col>0</xdr:col>
      <xdr:colOff>11206</xdr:colOff>
      <xdr:row>808</xdr:row>
      <xdr:rowOff>22412</xdr:rowOff>
    </xdr:from>
    <xdr:to>
      <xdr:col>0</xdr:col>
      <xdr:colOff>1201831</xdr:colOff>
      <xdr:row>810</xdr:row>
      <xdr:rowOff>0</xdr:rowOff>
    </xdr:to>
    <xdr:pic>
      <xdr:nvPicPr>
        <xdr:cNvPr id="416" name="Рисунок 415" descr="tr-508.jpg"/>
        <xdr:cNvPicPr>
          <a:picLocks noChangeAspect="1"/>
        </xdr:cNvPicPr>
      </xdr:nvPicPr>
      <xdr:blipFill>
        <a:blip xmlns:r="http://schemas.openxmlformats.org/officeDocument/2006/relationships" r:embed="rId376" cstate="print"/>
        <a:stretch>
          <a:fillRect/>
        </a:stretch>
      </xdr:blipFill>
      <xdr:spPr>
        <a:xfrm>
          <a:off x="11206" y="207947559"/>
          <a:ext cx="1190625" cy="571500"/>
        </a:xfrm>
        <a:prstGeom prst="rect">
          <a:avLst/>
        </a:prstGeom>
      </xdr:spPr>
    </xdr:pic>
    <xdr:clientData/>
  </xdr:twoCellAnchor>
  <xdr:twoCellAnchor editAs="oneCell">
    <xdr:from>
      <xdr:col>0</xdr:col>
      <xdr:colOff>11206</xdr:colOff>
      <xdr:row>810</xdr:row>
      <xdr:rowOff>22412</xdr:rowOff>
    </xdr:from>
    <xdr:to>
      <xdr:col>0</xdr:col>
      <xdr:colOff>1201831</xdr:colOff>
      <xdr:row>812</xdr:row>
      <xdr:rowOff>1</xdr:rowOff>
    </xdr:to>
    <xdr:pic>
      <xdr:nvPicPr>
        <xdr:cNvPr id="418" name="Рисунок 417" descr="tr-509.jpg"/>
        <xdr:cNvPicPr>
          <a:picLocks noChangeAspect="1"/>
        </xdr:cNvPicPr>
      </xdr:nvPicPr>
      <xdr:blipFill>
        <a:blip xmlns:r="http://schemas.openxmlformats.org/officeDocument/2006/relationships" r:embed="rId377" cstate="print"/>
        <a:stretch>
          <a:fillRect/>
        </a:stretch>
      </xdr:blipFill>
      <xdr:spPr>
        <a:xfrm>
          <a:off x="11206" y="208541471"/>
          <a:ext cx="1190625" cy="571500"/>
        </a:xfrm>
        <a:prstGeom prst="rect">
          <a:avLst/>
        </a:prstGeom>
      </xdr:spPr>
    </xdr:pic>
    <xdr:clientData/>
  </xdr:twoCellAnchor>
  <xdr:twoCellAnchor editAs="oneCell">
    <xdr:from>
      <xdr:col>0</xdr:col>
      <xdr:colOff>10583</xdr:colOff>
      <xdr:row>816</xdr:row>
      <xdr:rowOff>21166</xdr:rowOff>
    </xdr:from>
    <xdr:to>
      <xdr:col>0</xdr:col>
      <xdr:colOff>1201208</xdr:colOff>
      <xdr:row>818</xdr:row>
      <xdr:rowOff>1866</xdr:rowOff>
    </xdr:to>
    <xdr:pic>
      <xdr:nvPicPr>
        <xdr:cNvPr id="420" name="Рисунок 419" descr="tr-514F.jpg"/>
        <xdr:cNvPicPr>
          <a:picLocks noChangeAspect="1"/>
        </xdr:cNvPicPr>
      </xdr:nvPicPr>
      <xdr:blipFill>
        <a:blip xmlns:r="http://schemas.openxmlformats.org/officeDocument/2006/relationships" r:embed="rId378" cstate="print"/>
        <a:stretch>
          <a:fillRect/>
        </a:stretch>
      </xdr:blipFill>
      <xdr:spPr>
        <a:xfrm>
          <a:off x="10583" y="211016725"/>
          <a:ext cx="1190625" cy="574613"/>
        </a:xfrm>
        <a:prstGeom prst="rect">
          <a:avLst/>
        </a:prstGeom>
      </xdr:spPr>
    </xdr:pic>
    <xdr:clientData/>
  </xdr:twoCellAnchor>
  <xdr:twoCellAnchor editAs="oneCell">
    <xdr:from>
      <xdr:col>0</xdr:col>
      <xdr:colOff>11206</xdr:colOff>
      <xdr:row>827</xdr:row>
      <xdr:rowOff>22412</xdr:rowOff>
    </xdr:from>
    <xdr:to>
      <xdr:col>0</xdr:col>
      <xdr:colOff>1201831</xdr:colOff>
      <xdr:row>829</xdr:row>
      <xdr:rowOff>1019</xdr:rowOff>
    </xdr:to>
    <xdr:pic>
      <xdr:nvPicPr>
        <xdr:cNvPr id="421" name="Рисунок 420" descr="tr-611.jpg"/>
        <xdr:cNvPicPr>
          <a:picLocks noChangeAspect="1"/>
        </xdr:cNvPicPr>
      </xdr:nvPicPr>
      <xdr:blipFill>
        <a:blip xmlns:r="http://schemas.openxmlformats.org/officeDocument/2006/relationships" r:embed="rId379" cstate="print"/>
        <a:stretch>
          <a:fillRect/>
        </a:stretch>
      </xdr:blipFill>
      <xdr:spPr>
        <a:xfrm>
          <a:off x="11206" y="210917118"/>
          <a:ext cx="1190625" cy="571500"/>
        </a:xfrm>
        <a:prstGeom prst="rect">
          <a:avLst/>
        </a:prstGeom>
      </xdr:spPr>
    </xdr:pic>
    <xdr:clientData/>
  </xdr:twoCellAnchor>
  <xdr:twoCellAnchor editAs="oneCell">
    <xdr:from>
      <xdr:col>0</xdr:col>
      <xdr:colOff>11206</xdr:colOff>
      <xdr:row>854</xdr:row>
      <xdr:rowOff>22412</xdr:rowOff>
    </xdr:from>
    <xdr:to>
      <xdr:col>0</xdr:col>
      <xdr:colOff>1201831</xdr:colOff>
      <xdr:row>856</xdr:row>
      <xdr:rowOff>2</xdr:rowOff>
    </xdr:to>
    <xdr:pic>
      <xdr:nvPicPr>
        <xdr:cNvPr id="423" name="Рисунок 422" descr="tr-712.jpg"/>
        <xdr:cNvPicPr>
          <a:picLocks noChangeAspect="1"/>
        </xdr:cNvPicPr>
      </xdr:nvPicPr>
      <xdr:blipFill>
        <a:blip xmlns:r="http://schemas.openxmlformats.org/officeDocument/2006/relationships" r:embed="rId380" cstate="print"/>
        <a:stretch>
          <a:fillRect/>
        </a:stretch>
      </xdr:blipFill>
      <xdr:spPr>
        <a:xfrm>
          <a:off x="11206" y="218604353"/>
          <a:ext cx="1190625" cy="571500"/>
        </a:xfrm>
        <a:prstGeom prst="rect">
          <a:avLst/>
        </a:prstGeom>
      </xdr:spPr>
    </xdr:pic>
    <xdr:clientData/>
  </xdr:twoCellAnchor>
  <xdr:twoCellAnchor editAs="oneCell">
    <xdr:from>
      <xdr:col>0</xdr:col>
      <xdr:colOff>11206</xdr:colOff>
      <xdr:row>893</xdr:row>
      <xdr:rowOff>22412</xdr:rowOff>
    </xdr:from>
    <xdr:to>
      <xdr:col>0</xdr:col>
      <xdr:colOff>1201831</xdr:colOff>
      <xdr:row>895</xdr:row>
      <xdr:rowOff>2</xdr:rowOff>
    </xdr:to>
    <xdr:pic>
      <xdr:nvPicPr>
        <xdr:cNvPr id="427" name="Рисунок 426" descr="tr-903.jpg"/>
        <xdr:cNvPicPr>
          <a:picLocks noChangeAspect="1"/>
        </xdr:cNvPicPr>
      </xdr:nvPicPr>
      <xdr:blipFill>
        <a:blip xmlns:r="http://schemas.openxmlformats.org/officeDocument/2006/relationships" r:embed="rId381" cstate="print"/>
        <a:stretch>
          <a:fillRect/>
        </a:stretch>
      </xdr:blipFill>
      <xdr:spPr>
        <a:xfrm>
          <a:off x="11206" y="258020372"/>
          <a:ext cx="1190625" cy="571948"/>
        </a:xfrm>
        <a:prstGeom prst="rect">
          <a:avLst/>
        </a:prstGeom>
      </xdr:spPr>
    </xdr:pic>
    <xdr:clientData/>
  </xdr:twoCellAnchor>
  <xdr:twoCellAnchor editAs="oneCell">
    <xdr:from>
      <xdr:col>0</xdr:col>
      <xdr:colOff>11206</xdr:colOff>
      <xdr:row>911</xdr:row>
      <xdr:rowOff>22412</xdr:rowOff>
    </xdr:from>
    <xdr:to>
      <xdr:col>0</xdr:col>
      <xdr:colOff>1201831</xdr:colOff>
      <xdr:row>913</xdr:row>
      <xdr:rowOff>1</xdr:rowOff>
    </xdr:to>
    <xdr:pic>
      <xdr:nvPicPr>
        <xdr:cNvPr id="429" name="Рисунок 428" descr="tr-920.jpg"/>
        <xdr:cNvPicPr>
          <a:picLocks noChangeAspect="1"/>
        </xdr:cNvPicPr>
      </xdr:nvPicPr>
      <xdr:blipFill>
        <a:blip xmlns:r="http://schemas.openxmlformats.org/officeDocument/2006/relationships" r:embed="rId382" cstate="print"/>
        <a:stretch>
          <a:fillRect/>
        </a:stretch>
      </xdr:blipFill>
      <xdr:spPr>
        <a:xfrm>
          <a:off x="11206" y="234920118"/>
          <a:ext cx="1190625" cy="571500"/>
        </a:xfrm>
        <a:prstGeom prst="rect">
          <a:avLst/>
        </a:prstGeom>
      </xdr:spPr>
    </xdr:pic>
    <xdr:clientData/>
  </xdr:twoCellAnchor>
  <xdr:twoCellAnchor editAs="oneCell">
    <xdr:from>
      <xdr:col>0</xdr:col>
      <xdr:colOff>11206</xdr:colOff>
      <xdr:row>565</xdr:row>
      <xdr:rowOff>22412</xdr:rowOff>
    </xdr:from>
    <xdr:to>
      <xdr:col>0</xdr:col>
      <xdr:colOff>1201831</xdr:colOff>
      <xdr:row>567</xdr:row>
      <xdr:rowOff>1018</xdr:rowOff>
    </xdr:to>
    <xdr:pic>
      <xdr:nvPicPr>
        <xdr:cNvPr id="433" name="Рисунок 432" descr="tr-989F.jpg"/>
        <xdr:cNvPicPr>
          <a:picLocks noChangeAspect="1"/>
        </xdr:cNvPicPr>
      </xdr:nvPicPr>
      <xdr:blipFill>
        <a:blip xmlns:r="http://schemas.openxmlformats.org/officeDocument/2006/relationships" r:embed="rId383" cstate="print"/>
        <a:stretch>
          <a:fillRect/>
        </a:stretch>
      </xdr:blipFill>
      <xdr:spPr>
        <a:xfrm>
          <a:off x="11206" y="150125206"/>
          <a:ext cx="1190625" cy="571500"/>
        </a:xfrm>
        <a:prstGeom prst="rect">
          <a:avLst/>
        </a:prstGeom>
      </xdr:spPr>
    </xdr:pic>
    <xdr:clientData/>
  </xdr:twoCellAnchor>
  <xdr:twoCellAnchor editAs="oneCell">
    <xdr:from>
      <xdr:col>0</xdr:col>
      <xdr:colOff>11206</xdr:colOff>
      <xdr:row>573</xdr:row>
      <xdr:rowOff>22412</xdr:rowOff>
    </xdr:from>
    <xdr:to>
      <xdr:col>0</xdr:col>
      <xdr:colOff>1201831</xdr:colOff>
      <xdr:row>575</xdr:row>
      <xdr:rowOff>3</xdr:rowOff>
    </xdr:to>
    <xdr:pic>
      <xdr:nvPicPr>
        <xdr:cNvPr id="435" name="Рисунок 434" descr="tr-995F.jpg"/>
        <xdr:cNvPicPr>
          <a:picLocks noChangeAspect="1"/>
        </xdr:cNvPicPr>
      </xdr:nvPicPr>
      <xdr:blipFill>
        <a:blip xmlns:r="http://schemas.openxmlformats.org/officeDocument/2006/relationships" r:embed="rId384" cstate="print"/>
        <a:stretch>
          <a:fillRect/>
        </a:stretch>
      </xdr:blipFill>
      <xdr:spPr>
        <a:xfrm>
          <a:off x="11206" y="152500853"/>
          <a:ext cx="1190625" cy="571500"/>
        </a:xfrm>
        <a:prstGeom prst="rect">
          <a:avLst/>
        </a:prstGeom>
      </xdr:spPr>
    </xdr:pic>
    <xdr:clientData/>
  </xdr:twoCellAnchor>
  <xdr:twoCellAnchor editAs="oneCell">
    <xdr:from>
      <xdr:col>0</xdr:col>
      <xdr:colOff>11206</xdr:colOff>
      <xdr:row>579</xdr:row>
      <xdr:rowOff>22412</xdr:rowOff>
    </xdr:from>
    <xdr:to>
      <xdr:col>0</xdr:col>
      <xdr:colOff>1201831</xdr:colOff>
      <xdr:row>581</xdr:row>
      <xdr:rowOff>2</xdr:rowOff>
    </xdr:to>
    <xdr:pic>
      <xdr:nvPicPr>
        <xdr:cNvPr id="437" name="Рисунок 436" descr="tr-998.jpg"/>
        <xdr:cNvPicPr>
          <a:picLocks noChangeAspect="1"/>
        </xdr:cNvPicPr>
      </xdr:nvPicPr>
      <xdr:blipFill>
        <a:blip xmlns:r="http://schemas.openxmlformats.org/officeDocument/2006/relationships" r:embed="rId385" cstate="print"/>
        <a:stretch>
          <a:fillRect/>
        </a:stretch>
      </xdr:blipFill>
      <xdr:spPr>
        <a:xfrm>
          <a:off x="11206" y="154282588"/>
          <a:ext cx="1190625" cy="571500"/>
        </a:xfrm>
        <a:prstGeom prst="rect">
          <a:avLst/>
        </a:prstGeom>
      </xdr:spPr>
    </xdr:pic>
    <xdr:clientData/>
  </xdr:twoCellAnchor>
  <xdr:twoCellAnchor editAs="oneCell">
    <xdr:from>
      <xdr:col>0</xdr:col>
      <xdr:colOff>11206</xdr:colOff>
      <xdr:row>930</xdr:row>
      <xdr:rowOff>22412</xdr:rowOff>
    </xdr:from>
    <xdr:to>
      <xdr:col>0</xdr:col>
      <xdr:colOff>1201831</xdr:colOff>
      <xdr:row>932</xdr:row>
      <xdr:rowOff>6062</xdr:rowOff>
    </xdr:to>
    <xdr:pic>
      <xdr:nvPicPr>
        <xdr:cNvPr id="439" name="Рисунок 438" descr="tr-1700.jpg"/>
        <xdr:cNvPicPr>
          <a:picLocks noChangeAspect="1"/>
        </xdr:cNvPicPr>
      </xdr:nvPicPr>
      <xdr:blipFill>
        <a:blip xmlns:r="http://schemas.openxmlformats.org/officeDocument/2006/relationships" r:embed="rId386" cstate="print"/>
        <a:stretch>
          <a:fillRect/>
        </a:stretch>
      </xdr:blipFill>
      <xdr:spPr>
        <a:xfrm>
          <a:off x="11206" y="240511853"/>
          <a:ext cx="1190625" cy="571500"/>
        </a:xfrm>
        <a:prstGeom prst="rect">
          <a:avLst/>
        </a:prstGeom>
      </xdr:spPr>
    </xdr:pic>
    <xdr:clientData/>
  </xdr:twoCellAnchor>
  <xdr:twoCellAnchor editAs="oneCell">
    <xdr:from>
      <xdr:col>0</xdr:col>
      <xdr:colOff>11206</xdr:colOff>
      <xdr:row>707</xdr:row>
      <xdr:rowOff>22412</xdr:rowOff>
    </xdr:from>
    <xdr:to>
      <xdr:col>0</xdr:col>
      <xdr:colOff>1201831</xdr:colOff>
      <xdr:row>709</xdr:row>
      <xdr:rowOff>2</xdr:rowOff>
    </xdr:to>
    <xdr:pic>
      <xdr:nvPicPr>
        <xdr:cNvPr id="441" name="Рисунок 440" descr="tr-1830.jpg"/>
        <xdr:cNvPicPr>
          <a:picLocks noChangeAspect="1"/>
        </xdr:cNvPicPr>
      </xdr:nvPicPr>
      <xdr:blipFill>
        <a:blip xmlns:r="http://schemas.openxmlformats.org/officeDocument/2006/relationships" r:embed="rId387" cstate="print"/>
        <a:stretch>
          <a:fillRect/>
        </a:stretch>
      </xdr:blipFill>
      <xdr:spPr>
        <a:xfrm>
          <a:off x="11206" y="189289765"/>
          <a:ext cx="1190625" cy="571500"/>
        </a:xfrm>
        <a:prstGeom prst="rect">
          <a:avLst/>
        </a:prstGeom>
      </xdr:spPr>
    </xdr:pic>
    <xdr:clientData/>
  </xdr:twoCellAnchor>
  <xdr:twoCellAnchor editAs="oneCell">
    <xdr:from>
      <xdr:col>0</xdr:col>
      <xdr:colOff>11206</xdr:colOff>
      <xdr:row>538</xdr:row>
      <xdr:rowOff>22412</xdr:rowOff>
    </xdr:from>
    <xdr:to>
      <xdr:col>0</xdr:col>
      <xdr:colOff>1201831</xdr:colOff>
      <xdr:row>540</xdr:row>
      <xdr:rowOff>1670</xdr:rowOff>
    </xdr:to>
    <xdr:pic>
      <xdr:nvPicPr>
        <xdr:cNvPr id="443" name="Рисунок 442" descr="tr-2125.jpg"/>
        <xdr:cNvPicPr>
          <a:picLocks noChangeAspect="1"/>
        </xdr:cNvPicPr>
      </xdr:nvPicPr>
      <xdr:blipFill>
        <a:blip xmlns:r="http://schemas.openxmlformats.org/officeDocument/2006/relationships" r:embed="rId388" cstate="print"/>
        <a:stretch>
          <a:fillRect/>
        </a:stretch>
      </xdr:blipFill>
      <xdr:spPr>
        <a:xfrm>
          <a:off x="11206" y="145093765"/>
          <a:ext cx="1190625" cy="571500"/>
        </a:xfrm>
        <a:prstGeom prst="rect">
          <a:avLst/>
        </a:prstGeom>
      </xdr:spPr>
    </xdr:pic>
    <xdr:clientData/>
  </xdr:twoCellAnchor>
  <xdr:twoCellAnchor editAs="oneCell">
    <xdr:from>
      <xdr:col>0</xdr:col>
      <xdr:colOff>11206</xdr:colOff>
      <xdr:row>38</xdr:row>
      <xdr:rowOff>22412</xdr:rowOff>
    </xdr:from>
    <xdr:to>
      <xdr:col>0</xdr:col>
      <xdr:colOff>1201831</xdr:colOff>
      <xdr:row>40</xdr:row>
      <xdr:rowOff>1015</xdr:rowOff>
    </xdr:to>
    <xdr:pic>
      <xdr:nvPicPr>
        <xdr:cNvPr id="445" name="Рисунок 444" descr="tr-5.jpg"/>
        <xdr:cNvPicPr>
          <a:picLocks noChangeAspect="1"/>
        </xdr:cNvPicPr>
      </xdr:nvPicPr>
      <xdr:blipFill>
        <a:blip xmlns:r="http://schemas.openxmlformats.org/officeDocument/2006/relationships" r:embed="rId389" cstate="print"/>
        <a:stretch>
          <a:fillRect/>
        </a:stretch>
      </xdr:blipFill>
      <xdr:spPr>
        <a:xfrm>
          <a:off x="11206" y="10309412"/>
          <a:ext cx="1190625" cy="571500"/>
        </a:xfrm>
        <a:prstGeom prst="rect">
          <a:avLst/>
        </a:prstGeom>
      </xdr:spPr>
    </xdr:pic>
    <xdr:clientData/>
  </xdr:twoCellAnchor>
  <xdr:twoCellAnchor editAs="oneCell">
    <xdr:from>
      <xdr:col>0</xdr:col>
      <xdr:colOff>11206</xdr:colOff>
      <xdr:row>402</xdr:row>
      <xdr:rowOff>22412</xdr:rowOff>
    </xdr:from>
    <xdr:to>
      <xdr:col>0</xdr:col>
      <xdr:colOff>1201831</xdr:colOff>
      <xdr:row>404</xdr:row>
      <xdr:rowOff>0</xdr:rowOff>
    </xdr:to>
    <xdr:pic>
      <xdr:nvPicPr>
        <xdr:cNvPr id="447" name="Рисунок 446" descr="tr-21F.jpg"/>
        <xdr:cNvPicPr>
          <a:picLocks noChangeAspect="1"/>
        </xdr:cNvPicPr>
      </xdr:nvPicPr>
      <xdr:blipFill>
        <a:blip xmlns:r="http://schemas.openxmlformats.org/officeDocument/2006/relationships" r:embed="rId390" cstate="print"/>
        <a:stretch>
          <a:fillRect/>
        </a:stretch>
      </xdr:blipFill>
      <xdr:spPr>
        <a:xfrm>
          <a:off x="11206" y="112428618"/>
          <a:ext cx="1190625" cy="571500"/>
        </a:xfrm>
        <a:prstGeom prst="rect">
          <a:avLst/>
        </a:prstGeom>
      </xdr:spPr>
    </xdr:pic>
    <xdr:clientData/>
  </xdr:twoCellAnchor>
  <xdr:twoCellAnchor editAs="oneCell">
    <xdr:from>
      <xdr:col>0</xdr:col>
      <xdr:colOff>11206</xdr:colOff>
      <xdr:row>444</xdr:row>
      <xdr:rowOff>22412</xdr:rowOff>
    </xdr:from>
    <xdr:to>
      <xdr:col>0</xdr:col>
      <xdr:colOff>1201831</xdr:colOff>
      <xdr:row>446</xdr:row>
      <xdr:rowOff>6061</xdr:rowOff>
    </xdr:to>
    <xdr:pic>
      <xdr:nvPicPr>
        <xdr:cNvPr id="449" name="Рисунок 448" descr="tr-26BF.jpg"/>
        <xdr:cNvPicPr>
          <a:picLocks noChangeAspect="1"/>
        </xdr:cNvPicPr>
      </xdr:nvPicPr>
      <xdr:blipFill>
        <a:blip xmlns:r="http://schemas.openxmlformats.org/officeDocument/2006/relationships" r:embed="rId391" cstate="print"/>
        <a:stretch>
          <a:fillRect/>
        </a:stretch>
      </xdr:blipFill>
      <xdr:spPr>
        <a:xfrm>
          <a:off x="11206" y="123712941"/>
          <a:ext cx="1190625" cy="571500"/>
        </a:xfrm>
        <a:prstGeom prst="rect">
          <a:avLst/>
        </a:prstGeom>
      </xdr:spPr>
    </xdr:pic>
    <xdr:clientData/>
  </xdr:twoCellAnchor>
  <xdr:twoCellAnchor editAs="oneCell">
    <xdr:from>
      <xdr:col>0</xdr:col>
      <xdr:colOff>11206</xdr:colOff>
      <xdr:row>446</xdr:row>
      <xdr:rowOff>22412</xdr:rowOff>
    </xdr:from>
    <xdr:to>
      <xdr:col>0</xdr:col>
      <xdr:colOff>1201831</xdr:colOff>
      <xdr:row>448</xdr:row>
      <xdr:rowOff>4</xdr:rowOff>
    </xdr:to>
    <xdr:pic>
      <xdr:nvPicPr>
        <xdr:cNvPr id="450" name="Рисунок 449" descr="tr-26C.jpg"/>
        <xdr:cNvPicPr>
          <a:picLocks noChangeAspect="1"/>
        </xdr:cNvPicPr>
      </xdr:nvPicPr>
      <xdr:blipFill>
        <a:blip xmlns:r="http://schemas.openxmlformats.org/officeDocument/2006/relationships" r:embed="rId392" cstate="print"/>
        <a:stretch>
          <a:fillRect/>
        </a:stretch>
      </xdr:blipFill>
      <xdr:spPr>
        <a:xfrm>
          <a:off x="11206" y="124306853"/>
          <a:ext cx="1190625" cy="571500"/>
        </a:xfrm>
        <a:prstGeom prst="rect">
          <a:avLst/>
        </a:prstGeom>
      </xdr:spPr>
    </xdr:pic>
    <xdr:clientData/>
  </xdr:twoCellAnchor>
  <xdr:twoCellAnchor editAs="oneCell">
    <xdr:from>
      <xdr:col>0</xdr:col>
      <xdr:colOff>11206</xdr:colOff>
      <xdr:row>456</xdr:row>
      <xdr:rowOff>22412</xdr:rowOff>
    </xdr:from>
    <xdr:to>
      <xdr:col>0</xdr:col>
      <xdr:colOff>1201831</xdr:colOff>
      <xdr:row>458</xdr:row>
      <xdr:rowOff>1</xdr:rowOff>
    </xdr:to>
    <xdr:pic>
      <xdr:nvPicPr>
        <xdr:cNvPr id="452" name="Рисунок 451" descr="tr-27BD.jpg"/>
        <xdr:cNvPicPr>
          <a:picLocks noChangeAspect="1"/>
        </xdr:cNvPicPr>
      </xdr:nvPicPr>
      <xdr:blipFill>
        <a:blip xmlns:r="http://schemas.openxmlformats.org/officeDocument/2006/relationships" r:embed="rId393" cstate="print"/>
        <a:stretch>
          <a:fillRect/>
        </a:stretch>
      </xdr:blipFill>
      <xdr:spPr>
        <a:xfrm>
          <a:off x="11206" y="127276412"/>
          <a:ext cx="1190625" cy="571500"/>
        </a:xfrm>
        <a:prstGeom prst="rect">
          <a:avLst/>
        </a:prstGeom>
      </xdr:spPr>
    </xdr:pic>
    <xdr:clientData/>
  </xdr:twoCellAnchor>
  <xdr:twoCellAnchor editAs="oneCell">
    <xdr:from>
      <xdr:col>0</xdr:col>
      <xdr:colOff>11206</xdr:colOff>
      <xdr:row>492</xdr:row>
      <xdr:rowOff>22412</xdr:rowOff>
    </xdr:from>
    <xdr:to>
      <xdr:col>0</xdr:col>
      <xdr:colOff>1201831</xdr:colOff>
      <xdr:row>494</xdr:row>
      <xdr:rowOff>4</xdr:rowOff>
    </xdr:to>
    <xdr:pic>
      <xdr:nvPicPr>
        <xdr:cNvPr id="454" name="Рисунок 453" descr="tr-36F.jpg"/>
        <xdr:cNvPicPr>
          <a:picLocks noChangeAspect="1"/>
        </xdr:cNvPicPr>
      </xdr:nvPicPr>
      <xdr:blipFill>
        <a:blip xmlns:r="http://schemas.openxmlformats.org/officeDocument/2006/relationships" r:embed="rId394" cstate="print"/>
        <a:stretch>
          <a:fillRect/>
        </a:stretch>
      </xdr:blipFill>
      <xdr:spPr>
        <a:xfrm>
          <a:off x="11206" y="137966824"/>
          <a:ext cx="1190625" cy="571500"/>
        </a:xfrm>
        <a:prstGeom prst="rect">
          <a:avLst/>
        </a:prstGeom>
      </xdr:spPr>
    </xdr:pic>
    <xdr:clientData/>
  </xdr:twoCellAnchor>
  <xdr:twoCellAnchor editAs="oneCell">
    <xdr:from>
      <xdr:col>0</xdr:col>
      <xdr:colOff>11206</xdr:colOff>
      <xdr:row>749</xdr:row>
      <xdr:rowOff>22412</xdr:rowOff>
    </xdr:from>
    <xdr:to>
      <xdr:col>0</xdr:col>
      <xdr:colOff>1201831</xdr:colOff>
      <xdr:row>751</xdr:row>
      <xdr:rowOff>0</xdr:rowOff>
    </xdr:to>
    <xdr:pic>
      <xdr:nvPicPr>
        <xdr:cNvPr id="456" name="Рисунок 455" descr="tr-322.jpg"/>
        <xdr:cNvPicPr>
          <a:picLocks noChangeAspect="1"/>
        </xdr:cNvPicPr>
      </xdr:nvPicPr>
      <xdr:blipFill>
        <a:blip xmlns:r="http://schemas.openxmlformats.org/officeDocument/2006/relationships" r:embed="rId395" cstate="print"/>
        <a:stretch>
          <a:fillRect/>
        </a:stretch>
      </xdr:blipFill>
      <xdr:spPr>
        <a:xfrm>
          <a:off x="11206" y="201134383"/>
          <a:ext cx="1190625" cy="571500"/>
        </a:xfrm>
        <a:prstGeom prst="rect">
          <a:avLst/>
        </a:prstGeom>
      </xdr:spPr>
    </xdr:pic>
    <xdr:clientData/>
  </xdr:twoCellAnchor>
  <xdr:twoCellAnchor editAs="oneCell">
    <xdr:from>
      <xdr:col>0</xdr:col>
      <xdr:colOff>11206</xdr:colOff>
      <xdr:row>769</xdr:row>
      <xdr:rowOff>22412</xdr:rowOff>
    </xdr:from>
    <xdr:to>
      <xdr:col>0</xdr:col>
      <xdr:colOff>1201831</xdr:colOff>
      <xdr:row>771</xdr:row>
      <xdr:rowOff>2</xdr:rowOff>
    </xdr:to>
    <xdr:pic>
      <xdr:nvPicPr>
        <xdr:cNvPr id="458" name="Рисунок 457" descr="tr-454.jpg"/>
        <xdr:cNvPicPr>
          <a:picLocks noChangeAspect="1"/>
        </xdr:cNvPicPr>
      </xdr:nvPicPr>
      <xdr:blipFill>
        <a:blip xmlns:r="http://schemas.openxmlformats.org/officeDocument/2006/relationships" r:embed="rId396" cstate="print"/>
        <a:stretch>
          <a:fillRect/>
        </a:stretch>
      </xdr:blipFill>
      <xdr:spPr>
        <a:xfrm>
          <a:off x="11206" y="207073500"/>
          <a:ext cx="1190625" cy="571500"/>
        </a:xfrm>
        <a:prstGeom prst="rect">
          <a:avLst/>
        </a:prstGeom>
      </xdr:spPr>
    </xdr:pic>
    <xdr:clientData/>
  </xdr:twoCellAnchor>
  <xdr:twoCellAnchor editAs="oneCell">
    <xdr:from>
      <xdr:col>0</xdr:col>
      <xdr:colOff>11206</xdr:colOff>
      <xdr:row>391</xdr:row>
      <xdr:rowOff>22412</xdr:rowOff>
    </xdr:from>
    <xdr:to>
      <xdr:col>0</xdr:col>
      <xdr:colOff>1201831</xdr:colOff>
      <xdr:row>393</xdr:row>
      <xdr:rowOff>1</xdr:rowOff>
    </xdr:to>
    <xdr:pic>
      <xdr:nvPicPr>
        <xdr:cNvPr id="460" name="Рисунок 459" descr="tr-1623F.jpg"/>
        <xdr:cNvPicPr>
          <a:picLocks noChangeAspect="1"/>
        </xdr:cNvPicPr>
      </xdr:nvPicPr>
      <xdr:blipFill>
        <a:blip xmlns:r="http://schemas.openxmlformats.org/officeDocument/2006/relationships" r:embed="rId397" cstate="print"/>
        <a:stretch>
          <a:fillRect/>
        </a:stretch>
      </xdr:blipFill>
      <xdr:spPr>
        <a:xfrm>
          <a:off x="11206" y="110960647"/>
          <a:ext cx="1190625" cy="571500"/>
        </a:xfrm>
        <a:prstGeom prst="rect">
          <a:avLst/>
        </a:prstGeom>
      </xdr:spPr>
    </xdr:pic>
    <xdr:clientData/>
  </xdr:twoCellAnchor>
  <xdr:twoCellAnchor editAs="oneCell">
    <xdr:from>
      <xdr:col>0</xdr:col>
      <xdr:colOff>11206</xdr:colOff>
      <xdr:row>393</xdr:row>
      <xdr:rowOff>22412</xdr:rowOff>
    </xdr:from>
    <xdr:to>
      <xdr:col>0</xdr:col>
      <xdr:colOff>1201831</xdr:colOff>
      <xdr:row>395</xdr:row>
      <xdr:rowOff>1017</xdr:rowOff>
    </xdr:to>
    <xdr:pic>
      <xdr:nvPicPr>
        <xdr:cNvPr id="461" name="Рисунок 460" descr="tr-1624F.jpg"/>
        <xdr:cNvPicPr>
          <a:picLocks noChangeAspect="1"/>
        </xdr:cNvPicPr>
      </xdr:nvPicPr>
      <xdr:blipFill>
        <a:blip xmlns:r="http://schemas.openxmlformats.org/officeDocument/2006/relationships" r:embed="rId398" cstate="print"/>
        <a:stretch>
          <a:fillRect/>
        </a:stretch>
      </xdr:blipFill>
      <xdr:spPr>
        <a:xfrm>
          <a:off x="11206" y="111554559"/>
          <a:ext cx="1190625" cy="571500"/>
        </a:xfrm>
        <a:prstGeom prst="rect">
          <a:avLst/>
        </a:prstGeom>
      </xdr:spPr>
    </xdr:pic>
    <xdr:clientData/>
  </xdr:twoCellAnchor>
  <xdr:twoCellAnchor editAs="oneCell">
    <xdr:from>
      <xdr:col>0</xdr:col>
      <xdr:colOff>9525</xdr:colOff>
      <xdr:row>78</xdr:row>
      <xdr:rowOff>19050</xdr:rowOff>
    </xdr:from>
    <xdr:to>
      <xdr:col>0</xdr:col>
      <xdr:colOff>1200150</xdr:colOff>
      <xdr:row>79</xdr:row>
      <xdr:rowOff>342901</xdr:rowOff>
    </xdr:to>
    <xdr:pic>
      <xdr:nvPicPr>
        <xdr:cNvPr id="426" name="Рисунок 425" descr="tr-9B.jpg"/>
        <xdr:cNvPicPr>
          <a:picLocks noChangeAspect="1"/>
        </xdr:cNvPicPr>
      </xdr:nvPicPr>
      <xdr:blipFill>
        <a:blip xmlns:r="http://schemas.openxmlformats.org/officeDocument/2006/relationships" r:embed="rId399" cstate="print"/>
        <a:stretch>
          <a:fillRect/>
        </a:stretch>
      </xdr:blipFill>
      <xdr:spPr>
        <a:xfrm>
          <a:off x="9525" y="21174075"/>
          <a:ext cx="1190625" cy="571500"/>
        </a:xfrm>
        <a:prstGeom prst="rect">
          <a:avLst/>
        </a:prstGeom>
      </xdr:spPr>
    </xdr:pic>
    <xdr:clientData/>
  </xdr:twoCellAnchor>
  <xdr:twoCellAnchor editAs="oneCell">
    <xdr:from>
      <xdr:col>0</xdr:col>
      <xdr:colOff>11206</xdr:colOff>
      <xdr:row>745</xdr:row>
      <xdr:rowOff>22412</xdr:rowOff>
    </xdr:from>
    <xdr:to>
      <xdr:col>0</xdr:col>
      <xdr:colOff>1201831</xdr:colOff>
      <xdr:row>747</xdr:row>
      <xdr:rowOff>1017</xdr:rowOff>
    </xdr:to>
    <xdr:pic>
      <xdr:nvPicPr>
        <xdr:cNvPr id="428" name="Рисунок 427" descr="tr-206.jpg"/>
        <xdr:cNvPicPr>
          <a:picLocks noChangeAspect="1"/>
        </xdr:cNvPicPr>
      </xdr:nvPicPr>
      <xdr:blipFill>
        <a:blip xmlns:r="http://schemas.openxmlformats.org/officeDocument/2006/relationships" r:embed="rId400" cstate="print"/>
        <a:stretch>
          <a:fillRect/>
        </a:stretch>
      </xdr:blipFill>
      <xdr:spPr>
        <a:xfrm>
          <a:off x="11206" y="58382087"/>
          <a:ext cx="1190625" cy="577663"/>
        </a:xfrm>
        <a:prstGeom prst="rect">
          <a:avLst/>
        </a:prstGeom>
      </xdr:spPr>
    </xdr:pic>
    <xdr:clientData/>
  </xdr:twoCellAnchor>
  <xdr:twoCellAnchor editAs="oneCell">
    <xdr:from>
      <xdr:col>0</xdr:col>
      <xdr:colOff>9525</xdr:colOff>
      <xdr:row>655</xdr:row>
      <xdr:rowOff>19050</xdr:rowOff>
    </xdr:from>
    <xdr:to>
      <xdr:col>0</xdr:col>
      <xdr:colOff>1200150</xdr:colOff>
      <xdr:row>656</xdr:row>
      <xdr:rowOff>342900</xdr:rowOff>
    </xdr:to>
    <xdr:pic>
      <xdr:nvPicPr>
        <xdr:cNvPr id="431" name="Рисунок 430" descr="tr-773.jpg"/>
        <xdr:cNvPicPr>
          <a:picLocks noChangeAspect="1"/>
        </xdr:cNvPicPr>
      </xdr:nvPicPr>
      <xdr:blipFill>
        <a:blip xmlns:r="http://schemas.openxmlformats.org/officeDocument/2006/relationships" r:embed="rId401" cstate="print"/>
        <a:stretch>
          <a:fillRect/>
        </a:stretch>
      </xdr:blipFill>
      <xdr:spPr>
        <a:xfrm>
          <a:off x="9525" y="182175150"/>
          <a:ext cx="1190625" cy="571500"/>
        </a:xfrm>
        <a:prstGeom prst="rect">
          <a:avLst/>
        </a:prstGeom>
      </xdr:spPr>
    </xdr:pic>
    <xdr:clientData/>
  </xdr:twoCellAnchor>
  <xdr:twoCellAnchor editAs="oneCell">
    <xdr:from>
      <xdr:col>0</xdr:col>
      <xdr:colOff>9525</xdr:colOff>
      <xdr:row>512</xdr:row>
      <xdr:rowOff>19050</xdr:rowOff>
    </xdr:from>
    <xdr:to>
      <xdr:col>0</xdr:col>
      <xdr:colOff>1200150</xdr:colOff>
      <xdr:row>513</xdr:row>
      <xdr:rowOff>342897</xdr:rowOff>
    </xdr:to>
    <xdr:pic>
      <xdr:nvPicPr>
        <xdr:cNvPr id="434" name="Рисунок 433" descr="tr-2102.jpg"/>
        <xdr:cNvPicPr>
          <a:picLocks noChangeAspect="1"/>
        </xdr:cNvPicPr>
      </xdr:nvPicPr>
      <xdr:blipFill>
        <a:blip xmlns:r="http://schemas.openxmlformats.org/officeDocument/2006/relationships" r:embed="rId402" cstate="print"/>
        <a:stretch>
          <a:fillRect/>
        </a:stretch>
      </xdr:blipFill>
      <xdr:spPr>
        <a:xfrm>
          <a:off x="9525" y="146542125"/>
          <a:ext cx="1190625" cy="571500"/>
        </a:xfrm>
        <a:prstGeom prst="rect">
          <a:avLst/>
        </a:prstGeom>
      </xdr:spPr>
    </xdr:pic>
    <xdr:clientData/>
  </xdr:twoCellAnchor>
  <xdr:twoCellAnchor editAs="oneCell">
    <xdr:from>
      <xdr:col>0</xdr:col>
      <xdr:colOff>10583</xdr:colOff>
      <xdr:row>530</xdr:row>
      <xdr:rowOff>21166</xdr:rowOff>
    </xdr:from>
    <xdr:to>
      <xdr:col>0</xdr:col>
      <xdr:colOff>1201208</xdr:colOff>
      <xdr:row>532</xdr:row>
      <xdr:rowOff>0</xdr:rowOff>
    </xdr:to>
    <xdr:pic>
      <xdr:nvPicPr>
        <xdr:cNvPr id="436" name="Рисунок 435" descr="tr-2117.jpg"/>
        <xdr:cNvPicPr>
          <a:picLocks noChangeAspect="1"/>
        </xdr:cNvPicPr>
      </xdr:nvPicPr>
      <xdr:blipFill>
        <a:blip xmlns:r="http://schemas.openxmlformats.org/officeDocument/2006/relationships" r:embed="rId403" cstate="print"/>
        <a:stretch>
          <a:fillRect/>
        </a:stretch>
      </xdr:blipFill>
      <xdr:spPr>
        <a:xfrm>
          <a:off x="10583" y="163727341"/>
          <a:ext cx="1190625" cy="578910"/>
        </a:xfrm>
        <a:prstGeom prst="rect">
          <a:avLst/>
        </a:prstGeom>
      </xdr:spPr>
    </xdr:pic>
    <xdr:clientData/>
  </xdr:twoCellAnchor>
  <xdr:twoCellAnchor editAs="oneCell">
    <xdr:from>
      <xdr:col>0</xdr:col>
      <xdr:colOff>9525</xdr:colOff>
      <xdr:row>544</xdr:row>
      <xdr:rowOff>19050</xdr:rowOff>
    </xdr:from>
    <xdr:to>
      <xdr:col>0</xdr:col>
      <xdr:colOff>1200150</xdr:colOff>
      <xdr:row>545</xdr:row>
      <xdr:rowOff>342898</xdr:rowOff>
    </xdr:to>
    <xdr:pic>
      <xdr:nvPicPr>
        <xdr:cNvPr id="440" name="Рисунок 439" descr="tr-2218.jpg"/>
        <xdr:cNvPicPr>
          <a:picLocks noChangeAspect="1"/>
        </xdr:cNvPicPr>
      </xdr:nvPicPr>
      <xdr:blipFill>
        <a:blip xmlns:r="http://schemas.openxmlformats.org/officeDocument/2006/relationships" r:embed="rId404" cstate="print"/>
        <a:stretch>
          <a:fillRect/>
        </a:stretch>
      </xdr:blipFill>
      <xdr:spPr>
        <a:xfrm>
          <a:off x="9525" y="154343100"/>
          <a:ext cx="1190625" cy="571500"/>
        </a:xfrm>
        <a:prstGeom prst="rect">
          <a:avLst/>
        </a:prstGeom>
      </xdr:spPr>
    </xdr:pic>
    <xdr:clientData/>
  </xdr:twoCellAnchor>
  <xdr:twoCellAnchor editAs="oneCell">
    <xdr:from>
      <xdr:col>0</xdr:col>
      <xdr:colOff>9525</xdr:colOff>
      <xdr:row>124</xdr:row>
      <xdr:rowOff>19050</xdr:rowOff>
    </xdr:from>
    <xdr:to>
      <xdr:col>0</xdr:col>
      <xdr:colOff>1200150</xdr:colOff>
      <xdr:row>125</xdr:row>
      <xdr:rowOff>342896</xdr:rowOff>
    </xdr:to>
    <xdr:pic>
      <xdr:nvPicPr>
        <xdr:cNvPr id="424" name="Рисунок 423" descr="tr-164.jpg"/>
        <xdr:cNvPicPr>
          <a:picLocks noChangeAspect="1"/>
        </xdr:cNvPicPr>
      </xdr:nvPicPr>
      <xdr:blipFill>
        <a:blip xmlns:r="http://schemas.openxmlformats.org/officeDocument/2006/relationships" r:embed="rId405" cstate="print"/>
        <a:stretch>
          <a:fillRect/>
        </a:stretch>
      </xdr:blipFill>
      <xdr:spPr>
        <a:xfrm>
          <a:off x="9525" y="34994850"/>
          <a:ext cx="1190625" cy="571500"/>
        </a:xfrm>
        <a:prstGeom prst="rect">
          <a:avLst/>
        </a:prstGeom>
      </xdr:spPr>
    </xdr:pic>
    <xdr:clientData/>
  </xdr:twoCellAnchor>
  <xdr:twoCellAnchor editAs="oneCell">
    <xdr:from>
      <xdr:col>0</xdr:col>
      <xdr:colOff>9525</xdr:colOff>
      <xdr:row>599</xdr:row>
      <xdr:rowOff>19050</xdr:rowOff>
    </xdr:from>
    <xdr:to>
      <xdr:col>0</xdr:col>
      <xdr:colOff>1200150</xdr:colOff>
      <xdr:row>600</xdr:row>
      <xdr:rowOff>342899</xdr:rowOff>
    </xdr:to>
    <xdr:pic>
      <xdr:nvPicPr>
        <xdr:cNvPr id="432" name="Рисунок 431" descr="tr-242.jpg"/>
        <xdr:cNvPicPr>
          <a:picLocks noChangeAspect="1"/>
        </xdr:cNvPicPr>
      </xdr:nvPicPr>
      <xdr:blipFill>
        <a:blip xmlns:r="http://schemas.openxmlformats.org/officeDocument/2006/relationships" r:embed="rId406" cstate="print"/>
        <a:stretch>
          <a:fillRect/>
        </a:stretch>
      </xdr:blipFill>
      <xdr:spPr>
        <a:xfrm>
          <a:off x="9525" y="168992550"/>
          <a:ext cx="1190625" cy="571500"/>
        </a:xfrm>
        <a:prstGeom prst="rect">
          <a:avLst/>
        </a:prstGeom>
      </xdr:spPr>
    </xdr:pic>
    <xdr:clientData/>
  </xdr:twoCellAnchor>
  <xdr:twoCellAnchor editAs="oneCell">
    <xdr:from>
      <xdr:col>0</xdr:col>
      <xdr:colOff>9525</xdr:colOff>
      <xdr:row>611</xdr:row>
      <xdr:rowOff>19050</xdr:rowOff>
    </xdr:from>
    <xdr:to>
      <xdr:col>0</xdr:col>
      <xdr:colOff>1200150</xdr:colOff>
      <xdr:row>612</xdr:row>
      <xdr:rowOff>342898</xdr:rowOff>
    </xdr:to>
    <xdr:pic>
      <xdr:nvPicPr>
        <xdr:cNvPr id="442" name="Рисунок 441" descr="tr-262.jpg"/>
        <xdr:cNvPicPr>
          <a:picLocks noChangeAspect="1"/>
        </xdr:cNvPicPr>
      </xdr:nvPicPr>
      <xdr:blipFill>
        <a:blip xmlns:r="http://schemas.openxmlformats.org/officeDocument/2006/relationships" r:embed="rId407" cstate="print"/>
        <a:stretch>
          <a:fillRect/>
        </a:stretch>
      </xdr:blipFill>
      <xdr:spPr>
        <a:xfrm>
          <a:off x="9525" y="172593000"/>
          <a:ext cx="1190625" cy="571500"/>
        </a:xfrm>
        <a:prstGeom prst="rect">
          <a:avLst/>
        </a:prstGeom>
      </xdr:spPr>
    </xdr:pic>
    <xdr:clientData/>
  </xdr:twoCellAnchor>
  <xdr:twoCellAnchor editAs="oneCell">
    <xdr:from>
      <xdr:col>0</xdr:col>
      <xdr:colOff>9525</xdr:colOff>
      <xdr:row>909</xdr:row>
      <xdr:rowOff>19050</xdr:rowOff>
    </xdr:from>
    <xdr:to>
      <xdr:col>0</xdr:col>
      <xdr:colOff>1200150</xdr:colOff>
      <xdr:row>910</xdr:row>
      <xdr:rowOff>342897</xdr:rowOff>
    </xdr:to>
    <xdr:pic>
      <xdr:nvPicPr>
        <xdr:cNvPr id="451" name="Рисунок 450" descr="tr-919.jpg"/>
        <xdr:cNvPicPr>
          <a:picLocks noChangeAspect="1"/>
        </xdr:cNvPicPr>
      </xdr:nvPicPr>
      <xdr:blipFill>
        <a:blip xmlns:r="http://schemas.openxmlformats.org/officeDocument/2006/relationships" r:embed="rId408" cstate="print"/>
        <a:stretch>
          <a:fillRect/>
        </a:stretch>
      </xdr:blipFill>
      <xdr:spPr>
        <a:xfrm>
          <a:off x="9525" y="251660025"/>
          <a:ext cx="1190625" cy="571500"/>
        </a:xfrm>
        <a:prstGeom prst="rect">
          <a:avLst/>
        </a:prstGeom>
      </xdr:spPr>
    </xdr:pic>
    <xdr:clientData/>
  </xdr:twoCellAnchor>
  <xdr:twoCellAnchor editAs="oneCell">
    <xdr:from>
      <xdr:col>0</xdr:col>
      <xdr:colOff>9525</xdr:colOff>
      <xdr:row>518</xdr:row>
      <xdr:rowOff>19050</xdr:rowOff>
    </xdr:from>
    <xdr:to>
      <xdr:col>0</xdr:col>
      <xdr:colOff>1200150</xdr:colOff>
      <xdr:row>519</xdr:row>
      <xdr:rowOff>342897</xdr:rowOff>
    </xdr:to>
    <xdr:pic>
      <xdr:nvPicPr>
        <xdr:cNvPr id="448" name="Рисунок 447" descr="tr-2107.jpg"/>
        <xdr:cNvPicPr>
          <a:picLocks noChangeAspect="1"/>
        </xdr:cNvPicPr>
      </xdr:nvPicPr>
      <xdr:blipFill>
        <a:blip xmlns:r="http://schemas.openxmlformats.org/officeDocument/2006/relationships" r:embed="rId409" cstate="print"/>
        <a:stretch>
          <a:fillRect/>
        </a:stretch>
      </xdr:blipFill>
      <xdr:spPr>
        <a:xfrm>
          <a:off x="9525" y="148961475"/>
          <a:ext cx="1190625" cy="571500"/>
        </a:xfrm>
        <a:prstGeom prst="rect">
          <a:avLst/>
        </a:prstGeom>
      </xdr:spPr>
    </xdr:pic>
    <xdr:clientData/>
  </xdr:twoCellAnchor>
  <xdr:twoCellAnchor editAs="oneCell">
    <xdr:from>
      <xdr:col>0</xdr:col>
      <xdr:colOff>10583</xdr:colOff>
      <xdr:row>526</xdr:row>
      <xdr:rowOff>21166</xdr:rowOff>
    </xdr:from>
    <xdr:to>
      <xdr:col>0</xdr:col>
      <xdr:colOff>1201208</xdr:colOff>
      <xdr:row>528</xdr:row>
      <xdr:rowOff>1869</xdr:rowOff>
    </xdr:to>
    <xdr:pic>
      <xdr:nvPicPr>
        <xdr:cNvPr id="453" name="Рисунок 452" descr="tr-2112.jpg"/>
        <xdr:cNvPicPr>
          <a:picLocks noChangeAspect="1"/>
        </xdr:cNvPicPr>
      </xdr:nvPicPr>
      <xdr:blipFill>
        <a:blip xmlns:r="http://schemas.openxmlformats.org/officeDocument/2006/relationships" r:embed="rId410" cstate="print"/>
        <a:stretch>
          <a:fillRect/>
        </a:stretch>
      </xdr:blipFill>
      <xdr:spPr>
        <a:xfrm>
          <a:off x="10583" y="166146691"/>
          <a:ext cx="1190625" cy="580776"/>
        </a:xfrm>
        <a:prstGeom prst="rect">
          <a:avLst/>
        </a:prstGeom>
      </xdr:spPr>
    </xdr:pic>
    <xdr:clientData/>
  </xdr:twoCellAnchor>
  <xdr:twoCellAnchor editAs="oneCell">
    <xdr:from>
      <xdr:col>0</xdr:col>
      <xdr:colOff>9525</xdr:colOff>
      <xdr:row>432</xdr:row>
      <xdr:rowOff>19050</xdr:rowOff>
    </xdr:from>
    <xdr:to>
      <xdr:col>0</xdr:col>
      <xdr:colOff>1200150</xdr:colOff>
      <xdr:row>433</xdr:row>
      <xdr:rowOff>342903</xdr:rowOff>
    </xdr:to>
    <xdr:pic>
      <xdr:nvPicPr>
        <xdr:cNvPr id="444" name="Рисунок 443" descr="tr-25BF.jpg"/>
        <xdr:cNvPicPr>
          <a:picLocks noChangeAspect="1"/>
        </xdr:cNvPicPr>
      </xdr:nvPicPr>
      <xdr:blipFill>
        <a:blip xmlns:r="http://schemas.openxmlformats.org/officeDocument/2006/relationships" r:embed="rId411" cstate="print"/>
        <a:stretch>
          <a:fillRect/>
        </a:stretch>
      </xdr:blipFill>
      <xdr:spPr>
        <a:xfrm>
          <a:off x="9525" y="123758325"/>
          <a:ext cx="1190625" cy="571500"/>
        </a:xfrm>
        <a:prstGeom prst="rect">
          <a:avLst/>
        </a:prstGeom>
      </xdr:spPr>
    </xdr:pic>
    <xdr:clientData/>
  </xdr:twoCellAnchor>
  <xdr:twoCellAnchor editAs="oneCell">
    <xdr:from>
      <xdr:col>0</xdr:col>
      <xdr:colOff>9525</xdr:colOff>
      <xdr:row>891</xdr:row>
      <xdr:rowOff>19050</xdr:rowOff>
    </xdr:from>
    <xdr:to>
      <xdr:col>0</xdr:col>
      <xdr:colOff>1200150</xdr:colOff>
      <xdr:row>892</xdr:row>
      <xdr:rowOff>342899</xdr:rowOff>
    </xdr:to>
    <xdr:pic>
      <xdr:nvPicPr>
        <xdr:cNvPr id="457" name="Рисунок 456" descr="tr-151F.jpg"/>
        <xdr:cNvPicPr>
          <a:picLocks noChangeAspect="1"/>
        </xdr:cNvPicPr>
      </xdr:nvPicPr>
      <xdr:blipFill>
        <a:blip xmlns:r="http://schemas.openxmlformats.org/officeDocument/2006/relationships" r:embed="rId412" cstate="print"/>
        <a:stretch>
          <a:fillRect/>
        </a:stretch>
      </xdr:blipFill>
      <xdr:spPr>
        <a:xfrm>
          <a:off x="9525" y="247459500"/>
          <a:ext cx="1190625" cy="571500"/>
        </a:xfrm>
        <a:prstGeom prst="rect">
          <a:avLst/>
        </a:prstGeom>
      </xdr:spPr>
    </xdr:pic>
    <xdr:clientData/>
  </xdr:twoCellAnchor>
  <xdr:twoCellAnchor editAs="oneCell">
    <xdr:from>
      <xdr:col>0</xdr:col>
      <xdr:colOff>9525</xdr:colOff>
      <xdr:row>68</xdr:row>
      <xdr:rowOff>19050</xdr:rowOff>
    </xdr:from>
    <xdr:to>
      <xdr:col>0</xdr:col>
      <xdr:colOff>1200150</xdr:colOff>
      <xdr:row>69</xdr:row>
      <xdr:rowOff>342902</xdr:rowOff>
    </xdr:to>
    <xdr:pic>
      <xdr:nvPicPr>
        <xdr:cNvPr id="462" name="Рисунок 461" descr="tr-7BDF.jpg"/>
        <xdr:cNvPicPr>
          <a:picLocks noChangeAspect="1"/>
        </xdr:cNvPicPr>
      </xdr:nvPicPr>
      <xdr:blipFill>
        <a:blip xmlns:r="http://schemas.openxmlformats.org/officeDocument/2006/relationships" r:embed="rId413" cstate="print"/>
        <a:stretch>
          <a:fillRect/>
        </a:stretch>
      </xdr:blipFill>
      <xdr:spPr>
        <a:xfrm>
          <a:off x="9525" y="18792825"/>
          <a:ext cx="1190625" cy="571500"/>
        </a:xfrm>
        <a:prstGeom prst="rect">
          <a:avLst/>
        </a:prstGeom>
      </xdr:spPr>
    </xdr:pic>
    <xdr:clientData/>
  </xdr:twoCellAnchor>
  <xdr:twoCellAnchor editAs="oneCell">
    <xdr:from>
      <xdr:col>0</xdr:col>
      <xdr:colOff>9525</xdr:colOff>
      <xdr:row>32</xdr:row>
      <xdr:rowOff>19050</xdr:rowOff>
    </xdr:from>
    <xdr:to>
      <xdr:col>0</xdr:col>
      <xdr:colOff>1200150</xdr:colOff>
      <xdr:row>33</xdr:row>
      <xdr:rowOff>342901</xdr:rowOff>
    </xdr:to>
    <xdr:pic>
      <xdr:nvPicPr>
        <xdr:cNvPr id="463" name="Рисунок 462" descr="tr-3CF.jpg"/>
        <xdr:cNvPicPr>
          <a:picLocks noChangeAspect="1"/>
        </xdr:cNvPicPr>
      </xdr:nvPicPr>
      <xdr:blipFill>
        <a:blip xmlns:r="http://schemas.openxmlformats.org/officeDocument/2006/relationships" r:embed="rId414" cstate="print"/>
        <a:stretch>
          <a:fillRect/>
        </a:stretch>
      </xdr:blipFill>
      <xdr:spPr>
        <a:xfrm>
          <a:off x="9525" y="65703450"/>
          <a:ext cx="1190625" cy="571500"/>
        </a:xfrm>
        <a:prstGeom prst="rect">
          <a:avLst/>
        </a:prstGeom>
      </xdr:spPr>
    </xdr:pic>
    <xdr:clientData/>
  </xdr:twoCellAnchor>
  <xdr:twoCellAnchor editAs="oneCell">
    <xdr:from>
      <xdr:col>0</xdr:col>
      <xdr:colOff>9525</xdr:colOff>
      <xdr:row>782</xdr:row>
      <xdr:rowOff>19050</xdr:rowOff>
    </xdr:from>
    <xdr:to>
      <xdr:col>0</xdr:col>
      <xdr:colOff>1200150</xdr:colOff>
      <xdr:row>783</xdr:row>
      <xdr:rowOff>342900</xdr:rowOff>
    </xdr:to>
    <xdr:pic>
      <xdr:nvPicPr>
        <xdr:cNvPr id="459" name="Рисунок 458" descr="tr-81.jpg"/>
        <xdr:cNvPicPr>
          <a:picLocks noChangeAspect="1"/>
        </xdr:cNvPicPr>
      </xdr:nvPicPr>
      <xdr:blipFill>
        <a:blip xmlns:r="http://schemas.openxmlformats.org/officeDocument/2006/relationships" r:embed="rId415" cstate="print"/>
        <a:stretch>
          <a:fillRect/>
        </a:stretch>
      </xdr:blipFill>
      <xdr:spPr>
        <a:xfrm>
          <a:off x="9525" y="220227525"/>
          <a:ext cx="1190625" cy="571500"/>
        </a:xfrm>
        <a:prstGeom prst="rect">
          <a:avLst/>
        </a:prstGeom>
      </xdr:spPr>
    </xdr:pic>
    <xdr:clientData/>
  </xdr:twoCellAnchor>
  <xdr:twoCellAnchor editAs="oneCell">
    <xdr:from>
      <xdr:col>0</xdr:col>
      <xdr:colOff>9525</xdr:colOff>
      <xdr:row>367</xdr:row>
      <xdr:rowOff>19050</xdr:rowOff>
    </xdr:from>
    <xdr:to>
      <xdr:col>0</xdr:col>
      <xdr:colOff>1200150</xdr:colOff>
      <xdr:row>368</xdr:row>
      <xdr:rowOff>342898</xdr:rowOff>
    </xdr:to>
    <xdr:pic>
      <xdr:nvPicPr>
        <xdr:cNvPr id="465" name="Рисунок 464" descr="tr-86F.jpg"/>
        <xdr:cNvPicPr>
          <a:picLocks noChangeAspect="1"/>
        </xdr:cNvPicPr>
      </xdr:nvPicPr>
      <xdr:blipFill>
        <a:blip xmlns:r="http://schemas.openxmlformats.org/officeDocument/2006/relationships" r:embed="rId416" cstate="print"/>
        <a:stretch>
          <a:fillRect/>
        </a:stretch>
      </xdr:blipFill>
      <xdr:spPr>
        <a:xfrm>
          <a:off x="9525" y="106680000"/>
          <a:ext cx="1190625" cy="571500"/>
        </a:xfrm>
        <a:prstGeom prst="rect">
          <a:avLst/>
        </a:prstGeom>
      </xdr:spPr>
    </xdr:pic>
    <xdr:clientData/>
  </xdr:twoCellAnchor>
  <xdr:twoCellAnchor editAs="oneCell">
    <xdr:from>
      <xdr:col>0</xdr:col>
      <xdr:colOff>9525</xdr:colOff>
      <xdr:row>784</xdr:row>
      <xdr:rowOff>19050</xdr:rowOff>
    </xdr:from>
    <xdr:to>
      <xdr:col>0</xdr:col>
      <xdr:colOff>1200150</xdr:colOff>
      <xdr:row>785</xdr:row>
      <xdr:rowOff>342903</xdr:rowOff>
    </xdr:to>
    <xdr:pic>
      <xdr:nvPicPr>
        <xdr:cNvPr id="467" name="Рисунок 466" descr="tr-221.jpg"/>
        <xdr:cNvPicPr>
          <a:picLocks noChangeAspect="1"/>
        </xdr:cNvPicPr>
      </xdr:nvPicPr>
      <xdr:blipFill>
        <a:blip xmlns:r="http://schemas.openxmlformats.org/officeDocument/2006/relationships" r:embed="rId417" cstate="print"/>
        <a:stretch>
          <a:fillRect/>
        </a:stretch>
      </xdr:blipFill>
      <xdr:spPr>
        <a:xfrm>
          <a:off x="9525" y="221427675"/>
          <a:ext cx="1190625" cy="571500"/>
        </a:xfrm>
        <a:prstGeom prst="rect">
          <a:avLst/>
        </a:prstGeom>
      </xdr:spPr>
    </xdr:pic>
    <xdr:clientData/>
  </xdr:twoCellAnchor>
  <xdr:twoCellAnchor editAs="oneCell">
    <xdr:from>
      <xdr:col>0</xdr:col>
      <xdr:colOff>11206</xdr:colOff>
      <xdr:row>780</xdr:row>
      <xdr:rowOff>22412</xdr:rowOff>
    </xdr:from>
    <xdr:to>
      <xdr:col>0</xdr:col>
      <xdr:colOff>1201831</xdr:colOff>
      <xdr:row>782</xdr:row>
      <xdr:rowOff>1018</xdr:rowOff>
    </xdr:to>
    <xdr:pic>
      <xdr:nvPicPr>
        <xdr:cNvPr id="468" name="Рисунок 467" descr="tr-711.jpg"/>
        <xdr:cNvPicPr>
          <a:picLocks noChangeAspect="1"/>
        </xdr:cNvPicPr>
      </xdr:nvPicPr>
      <xdr:blipFill>
        <a:blip xmlns:r="http://schemas.openxmlformats.org/officeDocument/2006/relationships" r:embed="rId418" cstate="print"/>
        <a:stretch>
          <a:fillRect/>
        </a:stretch>
      </xdr:blipFill>
      <xdr:spPr>
        <a:xfrm>
          <a:off x="11206" y="105711812"/>
          <a:ext cx="1190625" cy="577664"/>
        </a:xfrm>
        <a:prstGeom prst="rect">
          <a:avLst/>
        </a:prstGeom>
      </xdr:spPr>
    </xdr:pic>
    <xdr:clientData/>
  </xdr:twoCellAnchor>
  <xdr:twoCellAnchor editAs="oneCell">
    <xdr:from>
      <xdr:col>0</xdr:col>
      <xdr:colOff>9525</xdr:colOff>
      <xdr:row>563</xdr:row>
      <xdr:rowOff>19050</xdr:rowOff>
    </xdr:from>
    <xdr:to>
      <xdr:col>0</xdr:col>
      <xdr:colOff>1200150</xdr:colOff>
      <xdr:row>564</xdr:row>
      <xdr:rowOff>342902</xdr:rowOff>
    </xdr:to>
    <xdr:pic>
      <xdr:nvPicPr>
        <xdr:cNvPr id="464" name="Рисунок 463" descr="tr-999F.jpg"/>
        <xdr:cNvPicPr>
          <a:picLocks noChangeAspect="1"/>
        </xdr:cNvPicPr>
      </xdr:nvPicPr>
      <xdr:blipFill>
        <a:blip xmlns:r="http://schemas.openxmlformats.org/officeDocument/2006/relationships" r:embed="rId419" cstate="print"/>
        <a:stretch>
          <a:fillRect/>
        </a:stretch>
      </xdr:blipFill>
      <xdr:spPr>
        <a:xfrm>
          <a:off x="9525" y="163039425"/>
          <a:ext cx="1190625" cy="571500"/>
        </a:xfrm>
        <a:prstGeom prst="rect">
          <a:avLst/>
        </a:prstGeom>
      </xdr:spPr>
    </xdr:pic>
    <xdr:clientData/>
  </xdr:twoCellAnchor>
  <xdr:twoCellAnchor editAs="oneCell">
    <xdr:from>
      <xdr:col>16</xdr:col>
      <xdr:colOff>22413</xdr:colOff>
      <xdr:row>12</xdr:row>
      <xdr:rowOff>22412</xdr:rowOff>
    </xdr:from>
    <xdr:to>
      <xdr:col>19</xdr:col>
      <xdr:colOff>548098</xdr:colOff>
      <xdr:row>30</xdr:row>
      <xdr:rowOff>226918</xdr:rowOff>
    </xdr:to>
    <xdr:pic>
      <xdr:nvPicPr>
        <xdr:cNvPr id="455" name="Рисунок 454" descr="toho.jpg"/>
        <xdr:cNvPicPr>
          <a:picLocks noChangeAspect="1"/>
        </xdr:cNvPicPr>
      </xdr:nvPicPr>
      <xdr:blipFill>
        <a:blip xmlns:r="http://schemas.openxmlformats.org/officeDocument/2006/relationships" r:embed="rId420" cstate="print"/>
        <a:stretch>
          <a:fillRect/>
        </a:stretch>
      </xdr:blipFill>
      <xdr:spPr>
        <a:xfrm>
          <a:off x="13335001" y="3944471"/>
          <a:ext cx="3428009" cy="5583329"/>
        </a:xfrm>
        <a:prstGeom prst="rect">
          <a:avLst/>
        </a:prstGeom>
      </xdr:spPr>
    </xdr:pic>
    <xdr:clientData/>
  </xdr:twoCellAnchor>
  <xdr:twoCellAnchor editAs="oneCell">
    <xdr:from>
      <xdr:col>17</xdr:col>
      <xdr:colOff>550504</xdr:colOff>
      <xdr:row>31</xdr:row>
      <xdr:rowOff>4</xdr:rowOff>
    </xdr:from>
    <xdr:to>
      <xdr:col>20</xdr:col>
      <xdr:colOff>242939</xdr:colOff>
      <xdr:row>37</xdr:row>
      <xdr:rowOff>61954</xdr:rowOff>
    </xdr:to>
    <xdr:pic>
      <xdr:nvPicPr>
        <xdr:cNvPr id="469" name="Рисунок 468" descr="toho-9.jpg"/>
        <xdr:cNvPicPr>
          <a:picLocks noChangeAspect="1"/>
        </xdr:cNvPicPr>
      </xdr:nvPicPr>
      <xdr:blipFill>
        <a:blip xmlns:r="http://schemas.openxmlformats.org/officeDocument/2006/relationships" r:embed="rId421" cstate="print"/>
        <a:stretch>
          <a:fillRect/>
        </a:stretch>
      </xdr:blipFill>
      <xdr:spPr>
        <a:xfrm>
          <a:off x="15196592" y="9547416"/>
          <a:ext cx="1866376" cy="1843685"/>
        </a:xfrm>
        <a:prstGeom prst="rect">
          <a:avLst/>
        </a:prstGeom>
      </xdr:spPr>
    </xdr:pic>
    <xdr:clientData/>
  </xdr:twoCellAnchor>
  <xdr:twoCellAnchor editAs="oneCell">
    <xdr:from>
      <xdr:col>16</xdr:col>
      <xdr:colOff>33620</xdr:colOff>
      <xdr:row>37</xdr:row>
      <xdr:rowOff>67238</xdr:rowOff>
    </xdr:from>
    <xdr:to>
      <xdr:col>17</xdr:col>
      <xdr:colOff>567458</xdr:colOff>
      <xdr:row>43</xdr:row>
      <xdr:rowOff>131272</xdr:rowOff>
    </xdr:to>
    <xdr:pic>
      <xdr:nvPicPr>
        <xdr:cNvPr id="471" name="Рисунок 470" descr="toho-1.jpg"/>
        <xdr:cNvPicPr>
          <a:picLocks noChangeAspect="1"/>
        </xdr:cNvPicPr>
      </xdr:nvPicPr>
      <xdr:blipFill>
        <a:blip xmlns:r="http://schemas.openxmlformats.org/officeDocument/2006/relationships" r:embed="rId422" cstate="print"/>
        <a:stretch>
          <a:fillRect/>
        </a:stretch>
      </xdr:blipFill>
      <xdr:spPr>
        <a:xfrm>
          <a:off x="13346208" y="11396385"/>
          <a:ext cx="1867338" cy="1845769"/>
        </a:xfrm>
        <a:prstGeom prst="rect">
          <a:avLst/>
        </a:prstGeom>
      </xdr:spPr>
    </xdr:pic>
    <xdr:clientData/>
  </xdr:twoCellAnchor>
  <xdr:twoCellAnchor editAs="oneCell">
    <xdr:from>
      <xdr:col>16</xdr:col>
      <xdr:colOff>11206</xdr:colOff>
      <xdr:row>31</xdr:row>
      <xdr:rowOff>4</xdr:rowOff>
    </xdr:from>
    <xdr:to>
      <xdr:col>17</xdr:col>
      <xdr:colOff>537921</xdr:colOff>
      <xdr:row>37</xdr:row>
      <xdr:rowOff>61956</xdr:rowOff>
    </xdr:to>
    <xdr:pic>
      <xdr:nvPicPr>
        <xdr:cNvPr id="472" name="Рисунок 471" descr="toho-5.jpg"/>
        <xdr:cNvPicPr>
          <a:picLocks noChangeAspect="1"/>
        </xdr:cNvPicPr>
      </xdr:nvPicPr>
      <xdr:blipFill>
        <a:blip xmlns:r="http://schemas.openxmlformats.org/officeDocument/2006/relationships" r:embed="rId423" cstate="print"/>
        <a:stretch>
          <a:fillRect/>
        </a:stretch>
      </xdr:blipFill>
      <xdr:spPr>
        <a:xfrm>
          <a:off x="13323794" y="9547416"/>
          <a:ext cx="1860215" cy="1843687"/>
        </a:xfrm>
        <a:prstGeom prst="rect">
          <a:avLst/>
        </a:prstGeom>
      </xdr:spPr>
    </xdr:pic>
    <xdr:clientData/>
  </xdr:twoCellAnchor>
  <xdr:twoCellAnchor editAs="oneCell">
    <xdr:from>
      <xdr:col>0</xdr:col>
      <xdr:colOff>9525</xdr:colOff>
      <xdr:row>818</xdr:row>
      <xdr:rowOff>19050</xdr:rowOff>
    </xdr:from>
    <xdr:to>
      <xdr:col>0</xdr:col>
      <xdr:colOff>1200150</xdr:colOff>
      <xdr:row>819</xdr:row>
      <xdr:rowOff>342904</xdr:rowOff>
    </xdr:to>
    <xdr:pic>
      <xdr:nvPicPr>
        <xdr:cNvPr id="483" name="Рисунок 482" descr="tr-223.jpg"/>
        <xdr:cNvPicPr>
          <a:picLocks noChangeAspect="1"/>
        </xdr:cNvPicPr>
      </xdr:nvPicPr>
      <xdr:blipFill>
        <a:blip xmlns:r="http://schemas.openxmlformats.org/officeDocument/2006/relationships" r:embed="rId424" cstate="print"/>
        <a:stretch>
          <a:fillRect/>
        </a:stretch>
      </xdr:blipFill>
      <xdr:spPr>
        <a:xfrm>
          <a:off x="9525" y="233526330"/>
          <a:ext cx="1190625" cy="567690"/>
        </a:xfrm>
        <a:prstGeom prst="rect">
          <a:avLst/>
        </a:prstGeom>
      </xdr:spPr>
    </xdr:pic>
    <xdr:clientData/>
  </xdr:twoCellAnchor>
  <xdr:twoCellAnchor editAs="oneCell">
    <xdr:from>
      <xdr:col>0</xdr:col>
      <xdr:colOff>10583</xdr:colOff>
      <xdr:row>915</xdr:row>
      <xdr:rowOff>21166</xdr:rowOff>
    </xdr:from>
    <xdr:to>
      <xdr:col>0</xdr:col>
      <xdr:colOff>1201208</xdr:colOff>
      <xdr:row>917</xdr:row>
      <xdr:rowOff>1867</xdr:rowOff>
    </xdr:to>
    <xdr:pic>
      <xdr:nvPicPr>
        <xdr:cNvPr id="495" name="Рисунок 494" descr="tr-922.jpg"/>
        <xdr:cNvPicPr>
          <a:picLocks noChangeAspect="1"/>
        </xdr:cNvPicPr>
      </xdr:nvPicPr>
      <xdr:blipFill>
        <a:blip xmlns:r="http://schemas.openxmlformats.org/officeDocument/2006/relationships" r:embed="rId425" cstate="print"/>
        <a:stretch>
          <a:fillRect/>
        </a:stretch>
      </xdr:blipFill>
      <xdr:spPr>
        <a:xfrm>
          <a:off x="10583" y="262880686"/>
          <a:ext cx="1190625" cy="575059"/>
        </a:xfrm>
        <a:prstGeom prst="rect">
          <a:avLst/>
        </a:prstGeom>
      </xdr:spPr>
    </xdr:pic>
    <xdr:clientData/>
  </xdr:twoCellAnchor>
  <xdr:twoCellAnchor editAs="oneCell">
    <xdr:from>
      <xdr:col>0</xdr:col>
      <xdr:colOff>10583</xdr:colOff>
      <xdr:row>715</xdr:row>
      <xdr:rowOff>21166</xdr:rowOff>
    </xdr:from>
    <xdr:to>
      <xdr:col>0</xdr:col>
      <xdr:colOff>1201208</xdr:colOff>
      <xdr:row>717</xdr:row>
      <xdr:rowOff>1868</xdr:rowOff>
    </xdr:to>
    <xdr:pic>
      <xdr:nvPicPr>
        <xdr:cNvPr id="497" name="Рисунок 496" descr="tr-304.jpg"/>
        <xdr:cNvPicPr>
          <a:picLocks noChangeAspect="1"/>
        </xdr:cNvPicPr>
      </xdr:nvPicPr>
      <xdr:blipFill>
        <a:blip xmlns:r="http://schemas.openxmlformats.org/officeDocument/2006/relationships" r:embed="rId426" cstate="print"/>
        <a:stretch>
          <a:fillRect/>
        </a:stretch>
      </xdr:blipFill>
      <xdr:spPr>
        <a:xfrm>
          <a:off x="10583" y="207742366"/>
          <a:ext cx="1190625" cy="575062"/>
        </a:xfrm>
        <a:prstGeom prst="rect">
          <a:avLst/>
        </a:prstGeom>
      </xdr:spPr>
    </xdr:pic>
    <xdr:clientData/>
  </xdr:twoCellAnchor>
  <xdr:twoCellAnchor editAs="oneCell">
    <xdr:from>
      <xdr:col>0</xdr:col>
      <xdr:colOff>9525</xdr:colOff>
      <xdr:row>581</xdr:row>
      <xdr:rowOff>19050</xdr:rowOff>
    </xdr:from>
    <xdr:to>
      <xdr:col>0</xdr:col>
      <xdr:colOff>1200150</xdr:colOff>
      <xdr:row>582</xdr:row>
      <xdr:rowOff>342897</xdr:rowOff>
    </xdr:to>
    <xdr:pic>
      <xdr:nvPicPr>
        <xdr:cNvPr id="499" name="Рисунок 498" descr="tr-999.jpg"/>
        <xdr:cNvPicPr>
          <a:picLocks noChangeAspect="1"/>
        </xdr:cNvPicPr>
      </xdr:nvPicPr>
      <xdr:blipFill>
        <a:blip xmlns:r="http://schemas.openxmlformats.org/officeDocument/2006/relationships" r:embed="rId427" cstate="print"/>
        <a:stretch>
          <a:fillRect/>
        </a:stretch>
      </xdr:blipFill>
      <xdr:spPr>
        <a:xfrm>
          <a:off x="9525" y="169746930"/>
          <a:ext cx="1190625" cy="567690"/>
        </a:xfrm>
        <a:prstGeom prst="rect">
          <a:avLst/>
        </a:prstGeom>
      </xdr:spPr>
    </xdr:pic>
    <xdr:clientData/>
  </xdr:twoCellAnchor>
  <xdr:twoCellAnchor editAs="oneCell">
    <xdr:from>
      <xdr:col>0</xdr:col>
      <xdr:colOff>9525</xdr:colOff>
      <xdr:row>66</xdr:row>
      <xdr:rowOff>19050</xdr:rowOff>
    </xdr:from>
    <xdr:to>
      <xdr:col>0</xdr:col>
      <xdr:colOff>1200150</xdr:colOff>
      <xdr:row>67</xdr:row>
      <xdr:rowOff>342901</xdr:rowOff>
    </xdr:to>
    <xdr:pic>
      <xdr:nvPicPr>
        <xdr:cNvPr id="466" name="Рисунок 465" descr="tr-7BF.jpg"/>
        <xdr:cNvPicPr>
          <a:picLocks noChangeAspect="1"/>
        </xdr:cNvPicPr>
      </xdr:nvPicPr>
      <xdr:blipFill>
        <a:blip xmlns:r="http://schemas.openxmlformats.org/officeDocument/2006/relationships" r:embed="rId428" cstate="print"/>
        <a:stretch>
          <a:fillRect/>
        </a:stretch>
      </xdr:blipFill>
      <xdr:spPr>
        <a:xfrm>
          <a:off x="9525" y="18783300"/>
          <a:ext cx="1190625" cy="571500"/>
        </a:xfrm>
        <a:prstGeom prst="rect">
          <a:avLst/>
        </a:prstGeom>
      </xdr:spPr>
    </xdr:pic>
    <xdr:clientData/>
  </xdr:twoCellAnchor>
  <xdr:twoCellAnchor editAs="oneCell">
    <xdr:from>
      <xdr:col>0</xdr:col>
      <xdr:colOff>9525</xdr:colOff>
      <xdr:row>820</xdr:row>
      <xdr:rowOff>19050</xdr:rowOff>
    </xdr:from>
    <xdr:to>
      <xdr:col>0</xdr:col>
      <xdr:colOff>1200150</xdr:colOff>
      <xdr:row>821</xdr:row>
      <xdr:rowOff>342898</xdr:rowOff>
    </xdr:to>
    <xdr:pic>
      <xdr:nvPicPr>
        <xdr:cNvPr id="484" name="Рисунок 483" descr="tr-83.jpg"/>
        <xdr:cNvPicPr>
          <a:picLocks noChangeAspect="1"/>
        </xdr:cNvPicPr>
      </xdr:nvPicPr>
      <xdr:blipFill>
        <a:blip xmlns:r="http://schemas.openxmlformats.org/officeDocument/2006/relationships" r:embed="rId429" cstate="print"/>
        <a:stretch>
          <a:fillRect/>
        </a:stretch>
      </xdr:blipFill>
      <xdr:spPr>
        <a:xfrm>
          <a:off x="9525" y="238039275"/>
          <a:ext cx="1190625" cy="571500"/>
        </a:xfrm>
        <a:prstGeom prst="rect">
          <a:avLst/>
        </a:prstGeom>
      </xdr:spPr>
    </xdr:pic>
    <xdr:clientData/>
  </xdr:twoCellAnchor>
  <xdr:twoCellAnchor editAs="oneCell">
    <xdr:from>
      <xdr:col>0</xdr:col>
      <xdr:colOff>9525</xdr:colOff>
      <xdr:row>822</xdr:row>
      <xdr:rowOff>19050</xdr:rowOff>
    </xdr:from>
    <xdr:to>
      <xdr:col>0</xdr:col>
      <xdr:colOff>1200150</xdr:colOff>
      <xdr:row>823</xdr:row>
      <xdr:rowOff>342899</xdr:rowOff>
    </xdr:to>
    <xdr:pic>
      <xdr:nvPicPr>
        <xdr:cNvPr id="485" name="Рисунок 484" descr="tr-507.jpg"/>
        <xdr:cNvPicPr>
          <a:picLocks noChangeAspect="1"/>
        </xdr:cNvPicPr>
      </xdr:nvPicPr>
      <xdr:blipFill>
        <a:blip xmlns:r="http://schemas.openxmlformats.org/officeDocument/2006/relationships" r:embed="rId430" cstate="print"/>
        <a:stretch>
          <a:fillRect/>
        </a:stretch>
      </xdr:blipFill>
      <xdr:spPr>
        <a:xfrm>
          <a:off x="9525" y="238639350"/>
          <a:ext cx="1190625" cy="571500"/>
        </a:xfrm>
        <a:prstGeom prst="rect">
          <a:avLst/>
        </a:prstGeom>
      </xdr:spPr>
    </xdr:pic>
    <xdr:clientData/>
  </xdr:twoCellAnchor>
  <xdr:twoCellAnchor editAs="oneCell">
    <xdr:from>
      <xdr:col>0</xdr:col>
      <xdr:colOff>9525</xdr:colOff>
      <xdr:row>952</xdr:row>
      <xdr:rowOff>19050</xdr:rowOff>
    </xdr:from>
    <xdr:to>
      <xdr:col>0</xdr:col>
      <xdr:colOff>1200150</xdr:colOff>
      <xdr:row>953</xdr:row>
      <xdr:rowOff>342899</xdr:rowOff>
    </xdr:to>
    <xdr:pic>
      <xdr:nvPicPr>
        <xdr:cNvPr id="490" name="Рисунок 489" descr="tr-PF558F.jpg"/>
        <xdr:cNvPicPr>
          <a:picLocks noChangeAspect="1"/>
        </xdr:cNvPicPr>
      </xdr:nvPicPr>
      <xdr:blipFill>
        <a:blip xmlns:r="http://schemas.openxmlformats.org/officeDocument/2006/relationships" r:embed="rId431" cstate="print"/>
        <a:stretch>
          <a:fillRect/>
        </a:stretch>
      </xdr:blipFill>
      <xdr:spPr>
        <a:xfrm>
          <a:off x="9525" y="240439575"/>
          <a:ext cx="1190625" cy="571500"/>
        </a:xfrm>
        <a:prstGeom prst="rect">
          <a:avLst/>
        </a:prstGeom>
      </xdr:spPr>
    </xdr:pic>
    <xdr:clientData/>
  </xdr:twoCellAnchor>
  <xdr:twoCellAnchor editAs="oneCell">
    <xdr:from>
      <xdr:col>0</xdr:col>
      <xdr:colOff>9525</xdr:colOff>
      <xdr:row>956</xdr:row>
      <xdr:rowOff>19050</xdr:rowOff>
    </xdr:from>
    <xdr:to>
      <xdr:col>0</xdr:col>
      <xdr:colOff>1200150</xdr:colOff>
      <xdr:row>957</xdr:row>
      <xdr:rowOff>342902</xdr:rowOff>
    </xdr:to>
    <xdr:pic>
      <xdr:nvPicPr>
        <xdr:cNvPr id="494" name="Рисунок 493" descr="tr-PF592.jpg"/>
        <xdr:cNvPicPr>
          <a:picLocks noChangeAspect="1"/>
        </xdr:cNvPicPr>
      </xdr:nvPicPr>
      <xdr:blipFill>
        <a:blip xmlns:r="http://schemas.openxmlformats.org/officeDocument/2006/relationships" r:embed="rId432" cstate="print"/>
        <a:stretch>
          <a:fillRect/>
        </a:stretch>
      </xdr:blipFill>
      <xdr:spPr>
        <a:xfrm>
          <a:off x="9525" y="239839500"/>
          <a:ext cx="1190625" cy="571500"/>
        </a:xfrm>
        <a:prstGeom prst="rect">
          <a:avLst/>
        </a:prstGeom>
      </xdr:spPr>
    </xdr:pic>
    <xdr:clientData/>
  </xdr:twoCellAnchor>
  <xdr:twoCellAnchor editAs="oneCell">
    <xdr:from>
      <xdr:col>0</xdr:col>
      <xdr:colOff>9525</xdr:colOff>
      <xdr:row>583</xdr:row>
      <xdr:rowOff>19050</xdr:rowOff>
    </xdr:from>
    <xdr:to>
      <xdr:col>0</xdr:col>
      <xdr:colOff>1200150</xdr:colOff>
      <xdr:row>584</xdr:row>
      <xdr:rowOff>342897</xdr:rowOff>
    </xdr:to>
    <xdr:pic>
      <xdr:nvPicPr>
        <xdr:cNvPr id="498" name="Рисунок 497" descr="tr-989.jpg"/>
        <xdr:cNvPicPr>
          <a:picLocks noChangeAspect="1"/>
        </xdr:cNvPicPr>
      </xdr:nvPicPr>
      <xdr:blipFill>
        <a:blip xmlns:r="http://schemas.openxmlformats.org/officeDocument/2006/relationships" r:embed="rId433" cstate="print"/>
        <a:stretch>
          <a:fillRect/>
        </a:stretch>
      </xdr:blipFill>
      <xdr:spPr>
        <a:xfrm>
          <a:off x="9525" y="171249975"/>
          <a:ext cx="1190625" cy="571500"/>
        </a:xfrm>
        <a:prstGeom prst="rect">
          <a:avLst/>
        </a:prstGeom>
      </xdr:spPr>
    </xdr:pic>
    <xdr:clientData/>
  </xdr:twoCellAnchor>
  <xdr:twoCellAnchor editAs="oneCell">
    <xdr:from>
      <xdr:col>0</xdr:col>
      <xdr:colOff>9525</xdr:colOff>
      <xdr:row>585</xdr:row>
      <xdr:rowOff>19050</xdr:rowOff>
    </xdr:from>
    <xdr:to>
      <xdr:col>0</xdr:col>
      <xdr:colOff>1200150</xdr:colOff>
      <xdr:row>586</xdr:row>
      <xdr:rowOff>342901</xdr:rowOff>
    </xdr:to>
    <xdr:pic>
      <xdr:nvPicPr>
        <xdr:cNvPr id="500" name="Рисунок 499" descr="tr-992.jpg"/>
        <xdr:cNvPicPr>
          <a:picLocks noChangeAspect="1"/>
        </xdr:cNvPicPr>
      </xdr:nvPicPr>
      <xdr:blipFill>
        <a:blip xmlns:r="http://schemas.openxmlformats.org/officeDocument/2006/relationships" r:embed="rId434" cstate="print"/>
        <a:stretch>
          <a:fillRect/>
        </a:stretch>
      </xdr:blipFill>
      <xdr:spPr>
        <a:xfrm>
          <a:off x="9525" y="171850050"/>
          <a:ext cx="1190625" cy="571500"/>
        </a:xfrm>
        <a:prstGeom prst="rect">
          <a:avLst/>
        </a:prstGeom>
      </xdr:spPr>
    </xdr:pic>
    <xdr:clientData/>
  </xdr:twoCellAnchor>
  <xdr:twoCellAnchor editAs="oneCell">
    <xdr:from>
      <xdr:col>0</xdr:col>
      <xdr:colOff>9525</xdr:colOff>
      <xdr:row>717</xdr:row>
      <xdr:rowOff>19050</xdr:rowOff>
    </xdr:from>
    <xdr:to>
      <xdr:col>0</xdr:col>
      <xdr:colOff>1200150</xdr:colOff>
      <xdr:row>718</xdr:row>
      <xdr:rowOff>342903</xdr:rowOff>
    </xdr:to>
    <xdr:pic>
      <xdr:nvPicPr>
        <xdr:cNvPr id="503" name="Рисунок 502" descr="tr-960.jpg"/>
        <xdr:cNvPicPr>
          <a:picLocks noChangeAspect="1"/>
        </xdr:cNvPicPr>
      </xdr:nvPicPr>
      <xdr:blipFill>
        <a:blip xmlns:r="http://schemas.openxmlformats.org/officeDocument/2006/relationships" r:embed="rId435" cstate="print"/>
        <a:stretch>
          <a:fillRect/>
        </a:stretch>
      </xdr:blipFill>
      <xdr:spPr>
        <a:xfrm>
          <a:off x="9525" y="210807300"/>
          <a:ext cx="1190625" cy="571500"/>
        </a:xfrm>
        <a:prstGeom prst="rect">
          <a:avLst/>
        </a:prstGeom>
      </xdr:spPr>
    </xdr:pic>
    <xdr:clientData/>
  </xdr:twoCellAnchor>
  <xdr:twoCellAnchor editAs="oneCell">
    <xdr:from>
      <xdr:col>0</xdr:col>
      <xdr:colOff>9525</xdr:colOff>
      <xdr:row>917</xdr:row>
      <xdr:rowOff>19050</xdr:rowOff>
    </xdr:from>
    <xdr:to>
      <xdr:col>0</xdr:col>
      <xdr:colOff>1200150</xdr:colOff>
      <xdr:row>918</xdr:row>
      <xdr:rowOff>342898</xdr:rowOff>
    </xdr:to>
    <xdr:pic>
      <xdr:nvPicPr>
        <xdr:cNvPr id="509" name="Рисунок 508" descr="tr-901.jpg"/>
        <xdr:cNvPicPr>
          <a:picLocks noChangeAspect="1"/>
        </xdr:cNvPicPr>
      </xdr:nvPicPr>
      <xdr:blipFill>
        <a:blip xmlns:r="http://schemas.openxmlformats.org/officeDocument/2006/relationships" r:embed="rId436" cstate="print"/>
        <a:stretch>
          <a:fillRect/>
        </a:stretch>
      </xdr:blipFill>
      <xdr:spPr>
        <a:xfrm>
          <a:off x="9525" y="265871325"/>
          <a:ext cx="1190625" cy="571500"/>
        </a:xfrm>
        <a:prstGeom prst="rect">
          <a:avLst/>
        </a:prstGeom>
      </xdr:spPr>
    </xdr:pic>
    <xdr:clientData/>
  </xdr:twoCellAnchor>
  <xdr:twoCellAnchor editAs="oneCell">
    <xdr:from>
      <xdr:col>0</xdr:col>
      <xdr:colOff>7125</xdr:colOff>
      <xdr:row>824</xdr:row>
      <xdr:rowOff>16650</xdr:rowOff>
    </xdr:from>
    <xdr:to>
      <xdr:col>0</xdr:col>
      <xdr:colOff>1197750</xdr:colOff>
      <xdr:row>825</xdr:row>
      <xdr:rowOff>340499</xdr:rowOff>
    </xdr:to>
    <xdr:pic>
      <xdr:nvPicPr>
        <xdr:cNvPr id="487" name="Рисунок 486" descr="tr-557-v2.jpg"/>
        <xdr:cNvPicPr>
          <a:picLocks noChangeAspect="1"/>
        </xdr:cNvPicPr>
      </xdr:nvPicPr>
      <xdr:blipFill>
        <a:blip xmlns:r="http://schemas.openxmlformats.org/officeDocument/2006/relationships" r:embed="rId437" cstate="print"/>
        <a:stretch>
          <a:fillRect/>
        </a:stretch>
      </xdr:blipFill>
      <xdr:spPr>
        <a:xfrm>
          <a:off x="7125" y="274879575"/>
          <a:ext cx="1190625" cy="571500"/>
        </a:xfrm>
        <a:prstGeom prst="rect">
          <a:avLst/>
        </a:prstGeom>
      </xdr:spPr>
    </xdr:pic>
    <xdr:clientData/>
  </xdr:twoCellAnchor>
  <xdr:twoCellAnchor editAs="oneCell">
    <xdr:from>
      <xdr:col>0</xdr:col>
      <xdr:colOff>9525</xdr:colOff>
      <xdr:row>420</xdr:row>
      <xdr:rowOff>19050</xdr:rowOff>
    </xdr:from>
    <xdr:to>
      <xdr:col>0</xdr:col>
      <xdr:colOff>1200150</xdr:colOff>
      <xdr:row>421</xdr:row>
      <xdr:rowOff>342901</xdr:rowOff>
    </xdr:to>
    <xdr:pic>
      <xdr:nvPicPr>
        <xdr:cNvPr id="488" name="Рисунок 487" descr="tr-24F.jpg"/>
        <xdr:cNvPicPr>
          <a:picLocks noChangeAspect="1"/>
        </xdr:cNvPicPr>
      </xdr:nvPicPr>
      <xdr:blipFill>
        <a:blip xmlns:r="http://schemas.openxmlformats.org/officeDocument/2006/relationships" r:embed="rId438" cstate="print"/>
        <a:stretch>
          <a:fillRect/>
        </a:stretch>
      </xdr:blipFill>
      <xdr:spPr>
        <a:xfrm>
          <a:off x="9525" y="124082175"/>
          <a:ext cx="1190625" cy="571500"/>
        </a:xfrm>
        <a:prstGeom prst="rect">
          <a:avLst/>
        </a:prstGeom>
      </xdr:spPr>
    </xdr:pic>
    <xdr:clientData/>
  </xdr:twoCellAnchor>
  <xdr:twoCellAnchor editAs="oneCell">
    <xdr:from>
      <xdr:col>0</xdr:col>
      <xdr:colOff>9525</xdr:colOff>
      <xdr:row>220</xdr:row>
      <xdr:rowOff>19050</xdr:rowOff>
    </xdr:from>
    <xdr:to>
      <xdr:col>0</xdr:col>
      <xdr:colOff>1200150</xdr:colOff>
      <xdr:row>221</xdr:row>
      <xdr:rowOff>342902</xdr:rowOff>
    </xdr:to>
    <xdr:pic>
      <xdr:nvPicPr>
        <xdr:cNvPr id="491" name="Рисунок 490" descr="tr-942.jpg"/>
        <xdr:cNvPicPr>
          <a:picLocks noChangeAspect="1"/>
        </xdr:cNvPicPr>
      </xdr:nvPicPr>
      <xdr:blipFill>
        <a:blip xmlns:r="http://schemas.openxmlformats.org/officeDocument/2006/relationships" r:embed="rId439" cstate="print"/>
        <a:stretch>
          <a:fillRect/>
        </a:stretch>
      </xdr:blipFill>
      <xdr:spPr>
        <a:xfrm>
          <a:off x="9525" y="65360550"/>
          <a:ext cx="1190625" cy="571500"/>
        </a:xfrm>
        <a:prstGeom prst="rect">
          <a:avLst/>
        </a:prstGeom>
      </xdr:spPr>
    </xdr:pic>
    <xdr:clientData/>
  </xdr:twoCellAnchor>
  <xdr:twoCellAnchor editAs="oneCell">
    <xdr:from>
      <xdr:col>0</xdr:col>
      <xdr:colOff>9525</xdr:colOff>
      <xdr:row>231</xdr:row>
      <xdr:rowOff>19050</xdr:rowOff>
    </xdr:from>
    <xdr:to>
      <xdr:col>0</xdr:col>
      <xdr:colOff>1200150</xdr:colOff>
      <xdr:row>232</xdr:row>
      <xdr:rowOff>342900</xdr:rowOff>
    </xdr:to>
    <xdr:pic>
      <xdr:nvPicPr>
        <xdr:cNvPr id="489" name="Рисунок 488" descr="tr-41F.jpg"/>
        <xdr:cNvPicPr>
          <a:picLocks noChangeAspect="1"/>
        </xdr:cNvPicPr>
      </xdr:nvPicPr>
      <xdr:blipFill>
        <a:blip xmlns:r="http://schemas.openxmlformats.org/officeDocument/2006/relationships" r:embed="rId440" cstate="print"/>
        <a:stretch>
          <a:fillRect/>
        </a:stretch>
      </xdr:blipFill>
      <xdr:spPr>
        <a:xfrm>
          <a:off x="9525" y="67437000"/>
          <a:ext cx="1190625" cy="571500"/>
        </a:xfrm>
        <a:prstGeom prst="rect">
          <a:avLst/>
        </a:prstGeom>
      </xdr:spPr>
    </xdr:pic>
    <xdr:clientData/>
  </xdr:twoCellAnchor>
  <xdr:twoCellAnchor editAs="oneCell">
    <xdr:from>
      <xdr:col>0</xdr:col>
      <xdr:colOff>9525</xdr:colOff>
      <xdr:row>665</xdr:row>
      <xdr:rowOff>19050</xdr:rowOff>
    </xdr:from>
    <xdr:to>
      <xdr:col>0</xdr:col>
      <xdr:colOff>1200150</xdr:colOff>
      <xdr:row>666</xdr:row>
      <xdr:rowOff>342901</xdr:rowOff>
    </xdr:to>
    <xdr:pic>
      <xdr:nvPicPr>
        <xdr:cNvPr id="493" name="Рисунок 492" descr="tr-276.jpg"/>
        <xdr:cNvPicPr>
          <a:picLocks noChangeAspect="1"/>
        </xdr:cNvPicPr>
      </xdr:nvPicPr>
      <xdr:blipFill>
        <a:blip xmlns:r="http://schemas.openxmlformats.org/officeDocument/2006/relationships" r:embed="rId441" cstate="print"/>
        <a:stretch>
          <a:fillRect/>
        </a:stretch>
      </xdr:blipFill>
      <xdr:spPr>
        <a:xfrm>
          <a:off x="9525" y="214283925"/>
          <a:ext cx="1190625" cy="571500"/>
        </a:xfrm>
        <a:prstGeom prst="rect">
          <a:avLst/>
        </a:prstGeom>
      </xdr:spPr>
    </xdr:pic>
    <xdr:clientData/>
  </xdr:twoCellAnchor>
  <xdr:twoCellAnchor editAs="oneCell">
    <xdr:from>
      <xdr:col>0</xdr:col>
      <xdr:colOff>9525</xdr:colOff>
      <xdr:row>534</xdr:row>
      <xdr:rowOff>19050</xdr:rowOff>
    </xdr:from>
    <xdr:to>
      <xdr:col>0</xdr:col>
      <xdr:colOff>1200150</xdr:colOff>
      <xdr:row>535</xdr:row>
      <xdr:rowOff>342900</xdr:rowOff>
    </xdr:to>
    <xdr:pic>
      <xdr:nvPicPr>
        <xdr:cNvPr id="515" name="Рисунок 514" descr="tr-2119.jpg"/>
        <xdr:cNvPicPr>
          <a:picLocks noChangeAspect="1"/>
        </xdr:cNvPicPr>
      </xdr:nvPicPr>
      <xdr:blipFill>
        <a:blip xmlns:r="http://schemas.openxmlformats.org/officeDocument/2006/relationships" r:embed="rId442" cstate="print"/>
        <a:stretch>
          <a:fillRect/>
        </a:stretch>
      </xdr:blipFill>
      <xdr:spPr>
        <a:xfrm>
          <a:off x="9525" y="160543875"/>
          <a:ext cx="1190625" cy="571500"/>
        </a:xfrm>
        <a:prstGeom prst="rect">
          <a:avLst/>
        </a:prstGeom>
      </xdr:spPr>
    </xdr:pic>
    <xdr:clientData/>
  </xdr:twoCellAnchor>
  <xdr:twoCellAnchor editAs="oneCell">
    <xdr:from>
      <xdr:col>0</xdr:col>
      <xdr:colOff>9525</xdr:colOff>
      <xdr:row>550</xdr:row>
      <xdr:rowOff>19050</xdr:rowOff>
    </xdr:from>
    <xdr:to>
      <xdr:col>0</xdr:col>
      <xdr:colOff>1200150</xdr:colOff>
      <xdr:row>551</xdr:row>
      <xdr:rowOff>342899</xdr:rowOff>
    </xdr:to>
    <xdr:pic>
      <xdr:nvPicPr>
        <xdr:cNvPr id="516" name="Рисунок 515" descr="tr-27BF.jpg"/>
        <xdr:cNvPicPr>
          <a:picLocks noChangeAspect="1"/>
        </xdr:cNvPicPr>
      </xdr:nvPicPr>
      <xdr:blipFill>
        <a:blip xmlns:r="http://schemas.openxmlformats.org/officeDocument/2006/relationships" r:embed="rId443" cstate="print"/>
        <a:stretch>
          <a:fillRect/>
        </a:stretch>
      </xdr:blipFill>
      <xdr:spPr>
        <a:xfrm>
          <a:off x="9525" y="165344475"/>
          <a:ext cx="1190625" cy="571500"/>
        </a:xfrm>
        <a:prstGeom prst="rect">
          <a:avLst/>
        </a:prstGeom>
      </xdr:spPr>
    </xdr:pic>
    <xdr:clientData/>
  </xdr:twoCellAnchor>
  <xdr:twoCellAnchor editAs="oneCell">
    <xdr:from>
      <xdr:col>0</xdr:col>
      <xdr:colOff>9525</xdr:colOff>
      <xdr:row>777</xdr:row>
      <xdr:rowOff>19050</xdr:rowOff>
    </xdr:from>
    <xdr:to>
      <xdr:col>0</xdr:col>
      <xdr:colOff>1200150</xdr:colOff>
      <xdr:row>778</xdr:row>
      <xdr:rowOff>342901</xdr:rowOff>
    </xdr:to>
    <xdr:pic>
      <xdr:nvPicPr>
        <xdr:cNvPr id="517" name="Рисунок 516" descr="tr-333.jpg"/>
        <xdr:cNvPicPr>
          <a:picLocks noChangeAspect="1"/>
        </xdr:cNvPicPr>
      </xdr:nvPicPr>
      <xdr:blipFill>
        <a:blip xmlns:r="http://schemas.openxmlformats.org/officeDocument/2006/relationships" r:embed="rId444" cstate="print"/>
        <a:stretch>
          <a:fillRect/>
        </a:stretch>
      </xdr:blipFill>
      <xdr:spPr>
        <a:xfrm>
          <a:off x="9525" y="229133400"/>
          <a:ext cx="1190625" cy="571500"/>
        </a:xfrm>
        <a:prstGeom prst="rect">
          <a:avLst/>
        </a:prstGeom>
      </xdr:spPr>
    </xdr:pic>
    <xdr:clientData/>
  </xdr:twoCellAnchor>
  <xdr:twoCellAnchor editAs="oneCell">
    <xdr:from>
      <xdr:col>0</xdr:col>
      <xdr:colOff>9525</xdr:colOff>
      <xdr:row>919</xdr:row>
      <xdr:rowOff>19050</xdr:rowOff>
    </xdr:from>
    <xdr:to>
      <xdr:col>0</xdr:col>
      <xdr:colOff>1200150</xdr:colOff>
      <xdr:row>920</xdr:row>
      <xdr:rowOff>342899</xdr:rowOff>
    </xdr:to>
    <xdr:pic>
      <xdr:nvPicPr>
        <xdr:cNvPr id="518" name="Рисунок 517" descr="tr-902.jpg"/>
        <xdr:cNvPicPr>
          <a:picLocks noChangeAspect="1"/>
        </xdr:cNvPicPr>
      </xdr:nvPicPr>
      <xdr:blipFill>
        <a:blip xmlns:r="http://schemas.openxmlformats.org/officeDocument/2006/relationships" r:embed="rId445" cstate="print"/>
        <a:stretch>
          <a:fillRect/>
        </a:stretch>
      </xdr:blipFill>
      <xdr:spPr>
        <a:xfrm>
          <a:off x="9525" y="270443325"/>
          <a:ext cx="1190625" cy="571500"/>
        </a:xfrm>
        <a:prstGeom prst="rect">
          <a:avLst/>
        </a:prstGeom>
      </xdr:spPr>
    </xdr:pic>
    <xdr:clientData/>
  </xdr:twoCellAnchor>
  <xdr:twoCellAnchor editAs="oneCell">
    <xdr:from>
      <xdr:col>0</xdr:col>
      <xdr:colOff>9525</xdr:colOff>
      <xdr:row>224</xdr:row>
      <xdr:rowOff>19050</xdr:rowOff>
    </xdr:from>
    <xdr:to>
      <xdr:col>0</xdr:col>
      <xdr:colOff>1200150</xdr:colOff>
      <xdr:row>225</xdr:row>
      <xdr:rowOff>342899</xdr:rowOff>
    </xdr:to>
    <xdr:pic>
      <xdr:nvPicPr>
        <xdr:cNvPr id="2" name="Рисунок 1"/>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9525" y="66732150"/>
          <a:ext cx="1190625" cy="571500"/>
        </a:xfrm>
        <a:prstGeom prst="rect">
          <a:avLst/>
        </a:prstGeom>
      </xdr:spPr>
    </xdr:pic>
    <xdr:clientData/>
  </xdr:twoCellAnchor>
  <xdr:twoCellAnchor editAs="oneCell">
    <xdr:from>
      <xdr:col>0</xdr:col>
      <xdr:colOff>11906</xdr:colOff>
      <xdr:row>257</xdr:row>
      <xdr:rowOff>23812</xdr:rowOff>
    </xdr:from>
    <xdr:to>
      <xdr:col>0</xdr:col>
      <xdr:colOff>1202531</xdr:colOff>
      <xdr:row>258</xdr:row>
      <xdr:rowOff>345281</xdr:rowOff>
    </xdr:to>
    <xdr:pic>
      <xdr:nvPicPr>
        <xdr:cNvPr id="3" name="Рисунок 2"/>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11906" y="77473968"/>
          <a:ext cx="1190625" cy="571500"/>
        </a:xfrm>
        <a:prstGeom prst="rect">
          <a:avLst/>
        </a:prstGeom>
      </xdr:spPr>
    </xdr:pic>
    <xdr:clientData/>
  </xdr:twoCellAnchor>
  <xdr:twoCellAnchor editAs="oneCell">
    <xdr:from>
      <xdr:col>0</xdr:col>
      <xdr:colOff>11906</xdr:colOff>
      <xdr:row>261</xdr:row>
      <xdr:rowOff>23812</xdr:rowOff>
    </xdr:from>
    <xdr:to>
      <xdr:col>0</xdr:col>
      <xdr:colOff>1202531</xdr:colOff>
      <xdr:row>262</xdr:row>
      <xdr:rowOff>345280</xdr:rowOff>
    </xdr:to>
    <xdr:pic>
      <xdr:nvPicPr>
        <xdr:cNvPr id="4" name="Рисунок 3"/>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11906" y="78688406"/>
          <a:ext cx="1190625" cy="571500"/>
        </a:xfrm>
        <a:prstGeom prst="rect">
          <a:avLst/>
        </a:prstGeom>
      </xdr:spPr>
    </xdr:pic>
    <xdr:clientData/>
  </xdr:twoCellAnchor>
  <xdr:twoCellAnchor editAs="oneCell">
    <xdr:from>
      <xdr:col>0</xdr:col>
      <xdr:colOff>11906</xdr:colOff>
      <xdr:row>285</xdr:row>
      <xdr:rowOff>23812</xdr:rowOff>
    </xdr:from>
    <xdr:to>
      <xdr:col>0</xdr:col>
      <xdr:colOff>1202531</xdr:colOff>
      <xdr:row>286</xdr:row>
      <xdr:rowOff>345280</xdr:rowOff>
    </xdr:to>
    <xdr:pic>
      <xdr:nvPicPr>
        <xdr:cNvPr id="5" name="Рисунок 4"/>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11906" y="85975031"/>
          <a:ext cx="1190625" cy="571500"/>
        </a:xfrm>
        <a:prstGeom prst="rect">
          <a:avLst/>
        </a:prstGeom>
      </xdr:spPr>
    </xdr:pic>
    <xdr:clientData/>
  </xdr:twoCellAnchor>
  <xdr:twoCellAnchor editAs="oneCell">
    <xdr:from>
      <xdr:col>0</xdr:col>
      <xdr:colOff>11906</xdr:colOff>
      <xdr:row>287</xdr:row>
      <xdr:rowOff>23812</xdr:rowOff>
    </xdr:from>
    <xdr:to>
      <xdr:col>0</xdr:col>
      <xdr:colOff>1202531</xdr:colOff>
      <xdr:row>288</xdr:row>
      <xdr:rowOff>345281</xdr:rowOff>
    </xdr:to>
    <xdr:pic>
      <xdr:nvPicPr>
        <xdr:cNvPr id="11" name="Рисунок 10"/>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11906" y="86582250"/>
          <a:ext cx="1190625" cy="571500"/>
        </a:xfrm>
        <a:prstGeom prst="rect">
          <a:avLst/>
        </a:prstGeom>
      </xdr:spPr>
    </xdr:pic>
    <xdr:clientData/>
  </xdr:twoCellAnchor>
  <xdr:twoCellAnchor editAs="oneCell">
    <xdr:from>
      <xdr:col>0</xdr:col>
      <xdr:colOff>11906</xdr:colOff>
      <xdr:row>400</xdr:row>
      <xdr:rowOff>23812</xdr:rowOff>
    </xdr:from>
    <xdr:to>
      <xdr:col>0</xdr:col>
      <xdr:colOff>1202531</xdr:colOff>
      <xdr:row>401</xdr:row>
      <xdr:rowOff>345281</xdr:rowOff>
    </xdr:to>
    <xdr:pic>
      <xdr:nvPicPr>
        <xdr:cNvPr id="36" name="Рисунок 35"/>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11906" y="120253125"/>
          <a:ext cx="1190625" cy="571500"/>
        </a:xfrm>
        <a:prstGeom prst="rect">
          <a:avLst/>
        </a:prstGeom>
      </xdr:spPr>
    </xdr:pic>
    <xdr:clientData/>
  </xdr:twoCellAnchor>
  <xdr:twoCellAnchor editAs="oneCell">
    <xdr:from>
      <xdr:col>0</xdr:col>
      <xdr:colOff>11906</xdr:colOff>
      <xdr:row>430</xdr:row>
      <xdr:rowOff>23812</xdr:rowOff>
    </xdr:from>
    <xdr:to>
      <xdr:col>0</xdr:col>
      <xdr:colOff>1202531</xdr:colOff>
      <xdr:row>431</xdr:row>
      <xdr:rowOff>345280</xdr:rowOff>
    </xdr:to>
    <xdr:pic>
      <xdr:nvPicPr>
        <xdr:cNvPr id="37" name="Рисунок 36"/>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11906" y="129361406"/>
          <a:ext cx="1190625" cy="571500"/>
        </a:xfrm>
        <a:prstGeom prst="rect">
          <a:avLst/>
        </a:prstGeom>
      </xdr:spPr>
    </xdr:pic>
    <xdr:clientData/>
  </xdr:twoCellAnchor>
  <xdr:twoCellAnchor editAs="oneCell">
    <xdr:from>
      <xdr:col>0</xdr:col>
      <xdr:colOff>11906</xdr:colOff>
      <xdr:row>442</xdr:row>
      <xdr:rowOff>23812</xdr:rowOff>
    </xdr:from>
    <xdr:to>
      <xdr:col>0</xdr:col>
      <xdr:colOff>1202531</xdr:colOff>
      <xdr:row>443</xdr:row>
      <xdr:rowOff>345281</xdr:rowOff>
    </xdr:to>
    <xdr:pic>
      <xdr:nvPicPr>
        <xdr:cNvPr id="99" name="Рисунок 98"/>
        <xdr:cNvPicPr>
          <a:picLocks noChangeAspect="1"/>
        </xdr:cNvPicPr>
      </xdr:nvPicPr>
      <xdr:blipFill>
        <a:blip xmlns:r="http://schemas.openxmlformats.org/officeDocument/2006/relationships" r:embed="rId453" cstate="print">
          <a:extLst>
            <a:ext uri="{28A0092B-C50C-407E-A947-70E740481C1C}">
              <a14:useLocalDpi xmlns:a14="http://schemas.microsoft.com/office/drawing/2010/main" val="0"/>
            </a:ext>
          </a:extLst>
        </a:blip>
        <a:stretch>
          <a:fillRect/>
        </a:stretch>
      </xdr:blipFill>
      <xdr:spPr>
        <a:xfrm>
          <a:off x="11906" y="133004718"/>
          <a:ext cx="1190625" cy="571500"/>
        </a:xfrm>
        <a:prstGeom prst="rect">
          <a:avLst/>
        </a:prstGeom>
      </xdr:spPr>
    </xdr:pic>
    <xdr:clientData/>
  </xdr:twoCellAnchor>
  <xdr:twoCellAnchor editAs="oneCell">
    <xdr:from>
      <xdr:col>0</xdr:col>
      <xdr:colOff>11906</xdr:colOff>
      <xdr:row>468</xdr:row>
      <xdr:rowOff>23812</xdr:rowOff>
    </xdr:from>
    <xdr:to>
      <xdr:col>0</xdr:col>
      <xdr:colOff>1202531</xdr:colOff>
      <xdr:row>469</xdr:row>
      <xdr:rowOff>345281</xdr:rowOff>
    </xdr:to>
    <xdr:pic>
      <xdr:nvPicPr>
        <xdr:cNvPr id="121" name="Рисунок 120"/>
        <xdr:cNvPicPr>
          <a:picLocks noChangeAspect="1"/>
        </xdr:cNvPicPr>
      </xdr:nvPicPr>
      <xdr:blipFill>
        <a:blip xmlns:r="http://schemas.openxmlformats.org/officeDocument/2006/relationships" r:embed="rId454" cstate="print">
          <a:extLst>
            <a:ext uri="{28A0092B-C50C-407E-A947-70E740481C1C}">
              <a14:useLocalDpi xmlns:a14="http://schemas.microsoft.com/office/drawing/2010/main" val="0"/>
            </a:ext>
          </a:extLst>
        </a:blip>
        <a:stretch>
          <a:fillRect/>
        </a:stretch>
      </xdr:blipFill>
      <xdr:spPr>
        <a:xfrm>
          <a:off x="11906" y="140898562"/>
          <a:ext cx="1190625" cy="571500"/>
        </a:xfrm>
        <a:prstGeom prst="rect">
          <a:avLst/>
        </a:prstGeom>
      </xdr:spPr>
    </xdr:pic>
    <xdr:clientData/>
  </xdr:twoCellAnchor>
  <xdr:twoCellAnchor editAs="oneCell">
    <xdr:from>
      <xdr:col>0</xdr:col>
      <xdr:colOff>11906</xdr:colOff>
      <xdr:row>946</xdr:row>
      <xdr:rowOff>23812</xdr:rowOff>
    </xdr:from>
    <xdr:to>
      <xdr:col>0</xdr:col>
      <xdr:colOff>1202531</xdr:colOff>
      <xdr:row>947</xdr:row>
      <xdr:rowOff>345281</xdr:rowOff>
    </xdr:to>
    <xdr:pic>
      <xdr:nvPicPr>
        <xdr:cNvPr id="123" name="Рисунок 122"/>
        <xdr:cNvPicPr>
          <a:picLocks noChangeAspect="1"/>
        </xdr:cNvPicPr>
      </xdr:nvPicPr>
      <xdr:blipFill>
        <a:blip xmlns:r="http://schemas.openxmlformats.org/officeDocument/2006/relationships" r:embed="rId455" cstate="print">
          <a:extLst>
            <a:ext uri="{28A0092B-C50C-407E-A947-70E740481C1C}">
              <a14:useLocalDpi xmlns:a14="http://schemas.microsoft.com/office/drawing/2010/main" val="0"/>
            </a:ext>
          </a:extLst>
        </a:blip>
        <a:stretch>
          <a:fillRect/>
        </a:stretch>
      </xdr:blipFill>
      <xdr:spPr>
        <a:xfrm>
          <a:off x="11906" y="278046656"/>
          <a:ext cx="1190625" cy="571500"/>
        </a:xfrm>
        <a:prstGeom prst="rect">
          <a:avLst/>
        </a:prstGeom>
      </xdr:spPr>
    </xdr:pic>
    <xdr:clientData/>
  </xdr:twoCellAnchor>
  <xdr:twoCellAnchor editAs="oneCell">
    <xdr:from>
      <xdr:col>0</xdr:col>
      <xdr:colOff>11906</xdr:colOff>
      <xdr:row>950</xdr:row>
      <xdr:rowOff>23812</xdr:rowOff>
    </xdr:from>
    <xdr:to>
      <xdr:col>0</xdr:col>
      <xdr:colOff>1202531</xdr:colOff>
      <xdr:row>951</xdr:row>
      <xdr:rowOff>345281</xdr:rowOff>
    </xdr:to>
    <xdr:pic>
      <xdr:nvPicPr>
        <xdr:cNvPr id="133" name="Рисунок 132"/>
        <xdr:cNvPicPr>
          <a:picLocks noChangeAspect="1"/>
        </xdr:cNvPicPr>
      </xdr:nvPicPr>
      <xdr:blipFill>
        <a:blip xmlns:r="http://schemas.openxmlformats.org/officeDocument/2006/relationships" r:embed="rId456" cstate="print">
          <a:extLst>
            <a:ext uri="{28A0092B-C50C-407E-A947-70E740481C1C}">
              <a14:useLocalDpi xmlns:a14="http://schemas.microsoft.com/office/drawing/2010/main" val="0"/>
            </a:ext>
          </a:extLst>
        </a:blip>
        <a:stretch>
          <a:fillRect/>
        </a:stretch>
      </xdr:blipFill>
      <xdr:spPr>
        <a:xfrm>
          <a:off x="11906" y="278653875"/>
          <a:ext cx="1190625" cy="571500"/>
        </a:xfrm>
        <a:prstGeom prst="rect">
          <a:avLst/>
        </a:prstGeom>
      </xdr:spPr>
    </xdr:pic>
    <xdr:clientData/>
  </xdr:twoCellAnchor>
  <xdr:twoCellAnchor editAs="oneCell">
    <xdr:from>
      <xdr:col>0</xdr:col>
      <xdr:colOff>11906</xdr:colOff>
      <xdr:row>719</xdr:row>
      <xdr:rowOff>23812</xdr:rowOff>
    </xdr:from>
    <xdr:to>
      <xdr:col>0</xdr:col>
      <xdr:colOff>1202531</xdr:colOff>
      <xdr:row>720</xdr:row>
      <xdr:rowOff>345281</xdr:rowOff>
    </xdr:to>
    <xdr:pic>
      <xdr:nvPicPr>
        <xdr:cNvPr id="134" name="Рисунок 133"/>
        <xdr:cNvPicPr>
          <a:picLocks noChangeAspect="1"/>
        </xdr:cNvPicPr>
      </xdr:nvPicPr>
      <xdr:blipFill>
        <a:blip xmlns:r="http://schemas.openxmlformats.org/officeDocument/2006/relationships" r:embed="rId457" cstate="print">
          <a:extLst>
            <a:ext uri="{28A0092B-C50C-407E-A947-70E740481C1C}">
              <a14:useLocalDpi xmlns:a14="http://schemas.microsoft.com/office/drawing/2010/main" val="0"/>
            </a:ext>
          </a:extLst>
        </a:blip>
        <a:stretch>
          <a:fillRect/>
        </a:stretch>
      </xdr:blipFill>
      <xdr:spPr>
        <a:xfrm>
          <a:off x="11906" y="216408000"/>
          <a:ext cx="1190625" cy="571500"/>
        </a:xfrm>
        <a:prstGeom prst="rect">
          <a:avLst/>
        </a:prstGeom>
      </xdr:spPr>
    </xdr:pic>
    <xdr:clientData/>
  </xdr:twoCellAnchor>
  <xdr:twoCellAnchor editAs="oneCell">
    <xdr:from>
      <xdr:col>0</xdr:col>
      <xdr:colOff>11906</xdr:colOff>
      <xdr:row>397</xdr:row>
      <xdr:rowOff>23812</xdr:rowOff>
    </xdr:from>
    <xdr:to>
      <xdr:col>0</xdr:col>
      <xdr:colOff>1202531</xdr:colOff>
      <xdr:row>398</xdr:row>
      <xdr:rowOff>345280</xdr:rowOff>
    </xdr:to>
    <xdr:pic>
      <xdr:nvPicPr>
        <xdr:cNvPr id="177" name="Рисунок 176"/>
        <xdr:cNvPicPr>
          <a:picLocks noChangeAspect="1"/>
        </xdr:cNvPicPr>
      </xdr:nvPicPr>
      <xdr:blipFill>
        <a:blip xmlns:r="http://schemas.openxmlformats.org/officeDocument/2006/relationships" r:embed="rId458" cstate="print">
          <a:extLst>
            <a:ext uri="{28A0092B-C50C-407E-A947-70E740481C1C}">
              <a14:useLocalDpi xmlns:a14="http://schemas.microsoft.com/office/drawing/2010/main" val="0"/>
            </a:ext>
          </a:extLst>
        </a:blip>
        <a:stretch>
          <a:fillRect/>
        </a:stretch>
      </xdr:blipFill>
      <xdr:spPr>
        <a:xfrm>
          <a:off x="11906" y="119979281"/>
          <a:ext cx="1190625" cy="571500"/>
        </a:xfrm>
        <a:prstGeom prst="rect">
          <a:avLst/>
        </a:prstGeom>
      </xdr:spPr>
    </xdr:pic>
    <xdr:clientData/>
  </xdr:twoCellAnchor>
  <xdr:twoCellAnchor editAs="oneCell">
    <xdr:from>
      <xdr:col>0</xdr:col>
      <xdr:colOff>11906</xdr:colOff>
      <xdr:row>226</xdr:row>
      <xdr:rowOff>23812</xdr:rowOff>
    </xdr:from>
    <xdr:to>
      <xdr:col>0</xdr:col>
      <xdr:colOff>1202531</xdr:colOff>
      <xdr:row>227</xdr:row>
      <xdr:rowOff>345281</xdr:rowOff>
    </xdr:to>
    <xdr:pic>
      <xdr:nvPicPr>
        <xdr:cNvPr id="190" name="Рисунок 189"/>
        <xdr:cNvPicPr>
          <a:picLocks noChangeAspect="1"/>
        </xdr:cNvPicPr>
      </xdr:nvPicPr>
      <xdr:blipFill>
        <a:blip xmlns:r="http://schemas.openxmlformats.org/officeDocument/2006/relationships" r:embed="rId459" cstate="print">
          <a:extLst>
            <a:ext uri="{28A0092B-C50C-407E-A947-70E740481C1C}">
              <a14:useLocalDpi xmlns:a14="http://schemas.microsoft.com/office/drawing/2010/main" val="0"/>
            </a:ext>
          </a:extLst>
        </a:blip>
        <a:stretch>
          <a:fillRect/>
        </a:stretch>
      </xdr:blipFill>
      <xdr:spPr>
        <a:xfrm>
          <a:off x="11906" y="68699062"/>
          <a:ext cx="1190625" cy="571500"/>
        </a:xfrm>
        <a:prstGeom prst="rect">
          <a:avLst/>
        </a:prstGeom>
      </xdr:spPr>
    </xdr:pic>
    <xdr:clientData/>
  </xdr:twoCellAnchor>
  <xdr:twoCellAnchor editAs="oneCell">
    <xdr:from>
      <xdr:col>0</xdr:col>
      <xdr:colOff>11906</xdr:colOff>
      <xdr:row>921</xdr:row>
      <xdr:rowOff>23812</xdr:rowOff>
    </xdr:from>
    <xdr:to>
      <xdr:col>0</xdr:col>
      <xdr:colOff>1202531</xdr:colOff>
      <xdr:row>922</xdr:row>
      <xdr:rowOff>345281</xdr:rowOff>
    </xdr:to>
    <xdr:pic>
      <xdr:nvPicPr>
        <xdr:cNvPr id="195" name="Рисунок 194"/>
        <xdr:cNvPicPr>
          <a:picLocks noChangeAspect="1"/>
        </xdr:cNvPicPr>
      </xdr:nvPicPr>
      <xdr:blipFill>
        <a:blip xmlns:r="http://schemas.openxmlformats.org/officeDocument/2006/relationships" r:embed="rId460" cstate="print">
          <a:extLst>
            <a:ext uri="{28A0092B-C50C-407E-A947-70E740481C1C}">
              <a14:useLocalDpi xmlns:a14="http://schemas.microsoft.com/office/drawing/2010/main" val="0"/>
            </a:ext>
          </a:extLst>
        </a:blip>
        <a:stretch>
          <a:fillRect/>
        </a:stretch>
      </xdr:blipFill>
      <xdr:spPr>
        <a:xfrm>
          <a:off x="11906" y="275129625"/>
          <a:ext cx="1190625" cy="571500"/>
        </a:xfrm>
        <a:prstGeom prst="rect">
          <a:avLst/>
        </a:prstGeom>
      </xdr:spPr>
    </xdr:pic>
    <xdr:clientData/>
  </xdr:twoCellAnchor>
  <xdr:twoCellAnchor editAs="oneCell">
    <xdr:from>
      <xdr:col>0</xdr:col>
      <xdr:colOff>11906</xdr:colOff>
      <xdr:row>721</xdr:row>
      <xdr:rowOff>23812</xdr:rowOff>
    </xdr:from>
    <xdr:to>
      <xdr:col>0</xdr:col>
      <xdr:colOff>1202531</xdr:colOff>
      <xdr:row>722</xdr:row>
      <xdr:rowOff>345280</xdr:rowOff>
    </xdr:to>
    <xdr:pic>
      <xdr:nvPicPr>
        <xdr:cNvPr id="203" name="Рисунок 202"/>
        <xdr:cNvPicPr>
          <a:picLocks noChangeAspect="1"/>
        </xdr:cNvPicPr>
      </xdr:nvPicPr>
      <xdr:blipFill>
        <a:blip xmlns:r="http://schemas.openxmlformats.org/officeDocument/2006/relationships" r:embed="rId461" cstate="print">
          <a:extLst>
            <a:ext uri="{28A0092B-C50C-407E-A947-70E740481C1C}">
              <a14:useLocalDpi xmlns:a14="http://schemas.microsoft.com/office/drawing/2010/main" val="0"/>
            </a:ext>
          </a:extLst>
        </a:blip>
        <a:stretch>
          <a:fillRect/>
        </a:stretch>
      </xdr:blipFill>
      <xdr:spPr>
        <a:xfrm>
          <a:off x="11906" y="218229656"/>
          <a:ext cx="1190625" cy="571500"/>
        </a:xfrm>
        <a:prstGeom prst="rect">
          <a:avLst/>
        </a:prstGeom>
      </xdr:spPr>
    </xdr:pic>
    <xdr:clientData/>
  </xdr:twoCellAnchor>
  <xdr:twoCellAnchor editAs="oneCell">
    <xdr:from>
      <xdr:col>0</xdr:col>
      <xdr:colOff>7125</xdr:colOff>
      <xdr:row>941</xdr:row>
      <xdr:rowOff>16650</xdr:rowOff>
    </xdr:from>
    <xdr:to>
      <xdr:col>0</xdr:col>
      <xdr:colOff>1197750</xdr:colOff>
      <xdr:row>942</xdr:row>
      <xdr:rowOff>340499</xdr:rowOff>
    </xdr:to>
    <xdr:pic>
      <xdr:nvPicPr>
        <xdr:cNvPr id="474" name="Рисунок 473" descr="tr-557-v2.jpg"/>
        <xdr:cNvPicPr>
          <a:picLocks noChangeAspect="1"/>
        </xdr:cNvPicPr>
      </xdr:nvPicPr>
      <xdr:blipFill>
        <a:blip xmlns:r="http://schemas.openxmlformats.org/officeDocument/2006/relationships" r:embed="rId437" cstate="print"/>
        <a:stretch>
          <a:fillRect/>
        </a:stretch>
      </xdr:blipFill>
      <xdr:spPr>
        <a:xfrm>
          <a:off x="7125" y="247690463"/>
          <a:ext cx="1190625" cy="573880"/>
        </a:xfrm>
        <a:prstGeom prst="rect">
          <a:avLst/>
        </a:prstGeom>
      </xdr:spPr>
    </xdr:pic>
    <xdr:clientData/>
  </xdr:twoCellAnchor>
  <xdr:twoCellAnchor editAs="oneCell">
    <xdr:from>
      <xdr:col>0</xdr:col>
      <xdr:colOff>9525</xdr:colOff>
      <xdr:row>944</xdr:row>
      <xdr:rowOff>19050</xdr:rowOff>
    </xdr:from>
    <xdr:to>
      <xdr:col>0</xdr:col>
      <xdr:colOff>1200150</xdr:colOff>
      <xdr:row>945</xdr:row>
      <xdr:rowOff>342902</xdr:rowOff>
    </xdr:to>
    <xdr:pic>
      <xdr:nvPicPr>
        <xdr:cNvPr id="475" name="Рисунок 474" descr="tr-PF551.jpg"/>
        <xdr:cNvPicPr>
          <a:picLocks noChangeAspect="1"/>
        </xdr:cNvPicPr>
      </xdr:nvPicPr>
      <xdr:blipFill>
        <a:blip xmlns:r="http://schemas.openxmlformats.org/officeDocument/2006/relationships" r:embed="rId462" cstate="print"/>
        <a:stretch>
          <a:fillRect/>
        </a:stretch>
      </xdr:blipFill>
      <xdr:spPr>
        <a:xfrm>
          <a:off x="9525" y="288078863"/>
          <a:ext cx="1190625" cy="573883"/>
        </a:xfrm>
        <a:prstGeom prst="rect">
          <a:avLst/>
        </a:prstGeom>
      </xdr:spPr>
    </xdr:pic>
    <xdr:clientData/>
  </xdr:twoCellAnchor>
  <xdr:twoCellAnchor editAs="oneCell">
    <xdr:from>
      <xdr:col>0</xdr:col>
      <xdr:colOff>11906</xdr:colOff>
      <xdr:row>958</xdr:row>
      <xdr:rowOff>23812</xdr:rowOff>
    </xdr:from>
    <xdr:to>
      <xdr:col>0</xdr:col>
      <xdr:colOff>1202531</xdr:colOff>
      <xdr:row>959</xdr:row>
      <xdr:rowOff>345281</xdr:rowOff>
    </xdr:to>
    <xdr:pic>
      <xdr:nvPicPr>
        <xdr:cNvPr id="237" name="Рисунок 236"/>
        <xdr:cNvPicPr>
          <a:picLocks noChangeAspect="1"/>
        </xdr:cNvPicPr>
      </xdr:nvPicPr>
      <xdr:blipFill>
        <a:blip xmlns:r="http://schemas.openxmlformats.org/officeDocument/2006/relationships" r:embed="rId463" cstate="print">
          <a:extLst>
            <a:ext uri="{28A0092B-C50C-407E-A947-70E740481C1C}">
              <a14:useLocalDpi xmlns:a14="http://schemas.microsoft.com/office/drawing/2010/main" val="0"/>
            </a:ext>
          </a:extLst>
        </a:blip>
        <a:stretch>
          <a:fillRect/>
        </a:stretch>
      </xdr:blipFill>
      <xdr:spPr>
        <a:xfrm>
          <a:off x="11906" y="289964812"/>
          <a:ext cx="1190625" cy="571500"/>
        </a:xfrm>
        <a:prstGeom prst="rect">
          <a:avLst/>
        </a:prstGeom>
      </xdr:spPr>
    </xdr:pic>
    <xdr:clientData/>
  </xdr:twoCellAnchor>
  <xdr:twoCellAnchor editAs="oneCell">
    <xdr:from>
      <xdr:col>0</xdr:col>
      <xdr:colOff>11906</xdr:colOff>
      <xdr:row>954</xdr:row>
      <xdr:rowOff>23812</xdr:rowOff>
    </xdr:from>
    <xdr:to>
      <xdr:col>0</xdr:col>
      <xdr:colOff>1202531</xdr:colOff>
      <xdr:row>955</xdr:row>
      <xdr:rowOff>345281</xdr:rowOff>
    </xdr:to>
    <xdr:pic>
      <xdr:nvPicPr>
        <xdr:cNvPr id="243" name="Рисунок 242"/>
        <xdr:cNvPicPr>
          <a:picLocks noChangeAspect="1"/>
        </xdr:cNvPicPr>
      </xdr:nvPicPr>
      <xdr:blipFill>
        <a:blip xmlns:r="http://schemas.openxmlformats.org/officeDocument/2006/relationships" r:embed="rId464" cstate="print">
          <a:extLst>
            <a:ext uri="{28A0092B-C50C-407E-A947-70E740481C1C}">
              <a14:useLocalDpi xmlns:a14="http://schemas.microsoft.com/office/drawing/2010/main" val="0"/>
            </a:ext>
          </a:extLst>
        </a:blip>
        <a:stretch>
          <a:fillRect/>
        </a:stretch>
      </xdr:blipFill>
      <xdr:spPr>
        <a:xfrm>
          <a:off x="11906" y="288750375"/>
          <a:ext cx="1190625" cy="571500"/>
        </a:xfrm>
        <a:prstGeom prst="rect">
          <a:avLst/>
        </a:prstGeom>
      </xdr:spPr>
    </xdr:pic>
    <xdr:clientData/>
  </xdr:twoCellAnchor>
  <xdr:twoCellAnchor editAs="oneCell">
    <xdr:from>
      <xdr:col>0</xdr:col>
      <xdr:colOff>11906</xdr:colOff>
      <xdr:row>948</xdr:row>
      <xdr:rowOff>23812</xdr:rowOff>
    </xdr:from>
    <xdr:to>
      <xdr:col>0</xdr:col>
      <xdr:colOff>1202531</xdr:colOff>
      <xdr:row>949</xdr:row>
      <xdr:rowOff>345280</xdr:rowOff>
    </xdr:to>
    <xdr:pic>
      <xdr:nvPicPr>
        <xdr:cNvPr id="244" name="Рисунок 243"/>
        <xdr:cNvPicPr>
          <a:picLocks noChangeAspect="1"/>
        </xdr:cNvPicPr>
      </xdr:nvPicPr>
      <xdr:blipFill>
        <a:blip xmlns:r="http://schemas.openxmlformats.org/officeDocument/2006/relationships" r:embed="rId465" cstate="print">
          <a:extLst>
            <a:ext uri="{28A0092B-C50C-407E-A947-70E740481C1C}">
              <a14:useLocalDpi xmlns:a14="http://schemas.microsoft.com/office/drawing/2010/main" val="0"/>
            </a:ext>
          </a:extLst>
        </a:blip>
        <a:stretch>
          <a:fillRect/>
        </a:stretch>
      </xdr:blipFill>
      <xdr:spPr>
        <a:xfrm>
          <a:off x="11906" y="287535937"/>
          <a:ext cx="1190625" cy="571500"/>
        </a:xfrm>
        <a:prstGeom prst="rect">
          <a:avLst/>
        </a:prstGeom>
      </xdr:spPr>
    </xdr:pic>
    <xdr:clientData/>
  </xdr:twoCellAnchor>
  <xdr:twoCellAnchor editAs="oneCell">
    <xdr:from>
      <xdr:col>0</xdr:col>
      <xdr:colOff>11906</xdr:colOff>
      <xdr:row>723</xdr:row>
      <xdr:rowOff>23812</xdr:rowOff>
    </xdr:from>
    <xdr:to>
      <xdr:col>0</xdr:col>
      <xdr:colOff>1202531</xdr:colOff>
      <xdr:row>724</xdr:row>
      <xdr:rowOff>345281</xdr:rowOff>
    </xdr:to>
    <xdr:pic>
      <xdr:nvPicPr>
        <xdr:cNvPr id="300" name="Рисунок 299"/>
        <xdr:cNvPicPr>
          <a:picLocks noChangeAspect="1"/>
        </xdr:cNvPicPr>
      </xdr:nvPicPr>
      <xdr:blipFill>
        <a:blip xmlns:r="http://schemas.openxmlformats.org/officeDocument/2006/relationships" r:embed="rId466" cstate="print">
          <a:extLst>
            <a:ext uri="{28A0092B-C50C-407E-A947-70E740481C1C}">
              <a14:useLocalDpi xmlns:a14="http://schemas.microsoft.com/office/drawing/2010/main" val="0"/>
            </a:ext>
          </a:extLst>
        </a:blip>
        <a:stretch>
          <a:fillRect/>
        </a:stretch>
      </xdr:blipFill>
      <xdr:spPr>
        <a:xfrm>
          <a:off x="11906" y="218836875"/>
          <a:ext cx="1190625" cy="571500"/>
        </a:xfrm>
        <a:prstGeom prst="rect">
          <a:avLst/>
        </a:prstGeom>
      </xdr:spPr>
    </xdr:pic>
    <xdr:clientData/>
  </xdr:twoCellAnchor>
  <xdr:twoCellAnchor editAs="oneCell">
    <xdr:from>
      <xdr:col>0</xdr:col>
      <xdr:colOff>11906</xdr:colOff>
      <xdr:row>725</xdr:row>
      <xdr:rowOff>23812</xdr:rowOff>
    </xdr:from>
    <xdr:to>
      <xdr:col>0</xdr:col>
      <xdr:colOff>1202531</xdr:colOff>
      <xdr:row>726</xdr:row>
      <xdr:rowOff>345281</xdr:rowOff>
    </xdr:to>
    <xdr:pic>
      <xdr:nvPicPr>
        <xdr:cNvPr id="322" name="Рисунок 321"/>
        <xdr:cNvPicPr>
          <a:picLocks noChangeAspect="1"/>
        </xdr:cNvPicPr>
      </xdr:nvPicPr>
      <xdr:blipFill>
        <a:blip xmlns:r="http://schemas.openxmlformats.org/officeDocument/2006/relationships" r:embed="rId467" cstate="print">
          <a:extLst>
            <a:ext uri="{28A0092B-C50C-407E-A947-70E740481C1C}">
              <a14:useLocalDpi xmlns:a14="http://schemas.microsoft.com/office/drawing/2010/main" val="0"/>
            </a:ext>
          </a:extLst>
        </a:blip>
        <a:stretch>
          <a:fillRect/>
        </a:stretch>
      </xdr:blipFill>
      <xdr:spPr>
        <a:xfrm>
          <a:off x="11906" y="219444093"/>
          <a:ext cx="1190625" cy="571500"/>
        </a:xfrm>
        <a:prstGeom prst="rect">
          <a:avLst/>
        </a:prstGeom>
      </xdr:spPr>
    </xdr:pic>
    <xdr:clientData/>
  </xdr:twoCellAnchor>
  <xdr:twoCellAnchor editAs="oneCell">
    <xdr:from>
      <xdr:col>0</xdr:col>
      <xdr:colOff>11906</xdr:colOff>
      <xdr:row>734</xdr:row>
      <xdr:rowOff>23812</xdr:rowOff>
    </xdr:from>
    <xdr:to>
      <xdr:col>0</xdr:col>
      <xdr:colOff>1202531</xdr:colOff>
      <xdr:row>735</xdr:row>
      <xdr:rowOff>345281</xdr:rowOff>
    </xdr:to>
    <xdr:pic>
      <xdr:nvPicPr>
        <xdr:cNvPr id="358" name="Рисунок 357"/>
        <xdr:cNvPicPr>
          <a:picLocks noChangeAspect="1"/>
        </xdr:cNvPicPr>
      </xdr:nvPicPr>
      <xdr:blipFill>
        <a:blip xmlns:r="http://schemas.openxmlformats.org/officeDocument/2006/relationships" r:embed="rId468" cstate="print">
          <a:extLst>
            <a:ext uri="{28A0092B-C50C-407E-A947-70E740481C1C}">
              <a14:useLocalDpi xmlns:a14="http://schemas.microsoft.com/office/drawing/2010/main" val="0"/>
            </a:ext>
          </a:extLst>
        </a:blip>
        <a:stretch>
          <a:fillRect/>
        </a:stretch>
      </xdr:blipFill>
      <xdr:spPr>
        <a:xfrm>
          <a:off x="11906" y="221539593"/>
          <a:ext cx="1190625" cy="571500"/>
        </a:xfrm>
        <a:prstGeom prst="rect">
          <a:avLst/>
        </a:prstGeom>
      </xdr:spPr>
    </xdr:pic>
    <xdr:clientData/>
  </xdr:twoCellAnchor>
  <xdr:twoCellAnchor editAs="oneCell">
    <xdr:from>
      <xdr:col>0</xdr:col>
      <xdr:colOff>11906</xdr:colOff>
      <xdr:row>851</xdr:row>
      <xdr:rowOff>23812</xdr:rowOff>
    </xdr:from>
    <xdr:to>
      <xdr:col>0</xdr:col>
      <xdr:colOff>1202531</xdr:colOff>
      <xdr:row>852</xdr:row>
      <xdr:rowOff>345281</xdr:rowOff>
    </xdr:to>
    <xdr:pic>
      <xdr:nvPicPr>
        <xdr:cNvPr id="365" name="Рисунок 364"/>
        <xdr:cNvPicPr>
          <a:picLocks noChangeAspect="1"/>
        </xdr:cNvPicPr>
      </xdr:nvPicPr>
      <xdr:blipFill>
        <a:blip xmlns:r="http://schemas.openxmlformats.org/officeDocument/2006/relationships" r:embed="rId469" cstate="print">
          <a:extLst>
            <a:ext uri="{28A0092B-C50C-407E-A947-70E740481C1C}">
              <a14:useLocalDpi xmlns:a14="http://schemas.microsoft.com/office/drawing/2010/main" val="0"/>
            </a:ext>
          </a:extLst>
        </a:blip>
        <a:stretch>
          <a:fillRect/>
        </a:stretch>
      </xdr:blipFill>
      <xdr:spPr>
        <a:xfrm>
          <a:off x="11906" y="256972593"/>
          <a:ext cx="1190625" cy="571500"/>
        </a:xfrm>
        <a:prstGeom prst="rect">
          <a:avLst/>
        </a:prstGeom>
      </xdr:spPr>
    </xdr:pic>
    <xdr:clientData/>
  </xdr:twoCellAnchor>
  <xdr:twoCellAnchor editAs="oneCell">
    <xdr:from>
      <xdr:col>0</xdr:col>
      <xdr:colOff>11906</xdr:colOff>
      <xdr:row>727</xdr:row>
      <xdr:rowOff>23812</xdr:rowOff>
    </xdr:from>
    <xdr:to>
      <xdr:col>0</xdr:col>
      <xdr:colOff>1202531</xdr:colOff>
      <xdr:row>728</xdr:row>
      <xdr:rowOff>345281</xdr:rowOff>
    </xdr:to>
    <xdr:pic>
      <xdr:nvPicPr>
        <xdr:cNvPr id="366" name="Рисунок 365"/>
        <xdr:cNvPicPr>
          <a:picLocks noChangeAspect="1"/>
        </xdr:cNvPicPr>
      </xdr:nvPicPr>
      <xdr:blipFill>
        <a:blip xmlns:r="http://schemas.openxmlformats.org/officeDocument/2006/relationships" r:embed="rId470" cstate="print">
          <a:extLst>
            <a:ext uri="{28A0092B-C50C-407E-A947-70E740481C1C}">
              <a14:useLocalDpi xmlns:a14="http://schemas.microsoft.com/office/drawing/2010/main" val="0"/>
            </a:ext>
          </a:extLst>
        </a:blip>
        <a:stretch>
          <a:fillRect/>
        </a:stretch>
      </xdr:blipFill>
      <xdr:spPr>
        <a:xfrm>
          <a:off x="11906" y="220051312"/>
          <a:ext cx="1190625" cy="571500"/>
        </a:xfrm>
        <a:prstGeom prst="rect">
          <a:avLst/>
        </a:prstGeom>
      </xdr:spPr>
    </xdr:pic>
    <xdr:clientData/>
  </xdr:twoCellAnchor>
  <xdr:twoCellAnchor editAs="oneCell">
    <xdr:from>
      <xdr:col>0</xdr:col>
      <xdr:colOff>11906</xdr:colOff>
      <xdr:row>556</xdr:row>
      <xdr:rowOff>23812</xdr:rowOff>
    </xdr:from>
    <xdr:to>
      <xdr:col>0</xdr:col>
      <xdr:colOff>1202531</xdr:colOff>
      <xdr:row>557</xdr:row>
      <xdr:rowOff>345281</xdr:rowOff>
    </xdr:to>
    <xdr:pic>
      <xdr:nvPicPr>
        <xdr:cNvPr id="367" name="Рисунок 366"/>
        <xdr:cNvPicPr>
          <a:picLocks noChangeAspect="1"/>
        </xdr:cNvPicPr>
      </xdr:nvPicPr>
      <xdr:blipFill>
        <a:blip xmlns:r="http://schemas.openxmlformats.org/officeDocument/2006/relationships" r:embed="rId471" cstate="print">
          <a:extLst>
            <a:ext uri="{28A0092B-C50C-407E-A947-70E740481C1C}">
              <a14:useLocalDpi xmlns:a14="http://schemas.microsoft.com/office/drawing/2010/main" val="0"/>
            </a:ext>
          </a:extLst>
        </a:blip>
        <a:stretch>
          <a:fillRect/>
        </a:stretch>
      </xdr:blipFill>
      <xdr:spPr>
        <a:xfrm>
          <a:off x="11906" y="168830625"/>
          <a:ext cx="1190625" cy="5715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S962"/>
  <sheetViews>
    <sheetView tabSelected="1" topLeftCell="A939" zoomScale="85" zoomScaleNormal="85" workbookViewId="0">
      <selection activeCell="S948" sqref="S948"/>
    </sheetView>
  </sheetViews>
  <sheetFormatPr defaultRowHeight="15" x14ac:dyDescent="0.25"/>
  <cols>
    <col min="1" max="1" width="18.140625" customWidth="1"/>
    <col min="2" max="2" width="11.140625" style="6" customWidth="1"/>
    <col min="3" max="3" width="23.7109375" customWidth="1"/>
    <col min="4" max="4" width="20.5703125" customWidth="1"/>
    <col min="5" max="5" width="13.5703125" customWidth="1"/>
    <col min="6" max="7" width="14.5703125" style="27" customWidth="1"/>
    <col min="8" max="8" width="17.7109375" style="42" customWidth="1"/>
    <col min="9" max="9" width="30.42578125" style="43" hidden="1" customWidth="1"/>
    <col min="10" max="10" width="17.7109375" style="43" customWidth="1"/>
    <col min="11" max="11" width="30.42578125" style="43" hidden="1" customWidth="1"/>
    <col min="12" max="12" width="17.7109375" style="43" customWidth="1"/>
    <col min="13" max="13" width="14.28515625" style="44" hidden="1" customWidth="1"/>
    <col min="14" max="14" width="10.42578125" style="44" customWidth="1"/>
    <col min="15" max="15" width="20" style="44" customWidth="1"/>
    <col min="16" max="16" width="14" hidden="1" customWidth="1"/>
    <col min="17" max="17" width="20" customWidth="1"/>
    <col min="18" max="18" width="13.7109375" customWidth="1"/>
    <col min="19" max="19" width="9.7109375" bestFit="1" customWidth="1"/>
  </cols>
  <sheetData>
    <row r="1" spans="1:19" ht="74.25" customHeight="1" x14ac:dyDescent="0.25">
      <c r="A1" s="1" t="s">
        <v>0</v>
      </c>
      <c r="B1" s="75"/>
      <c r="C1" s="124" t="s">
        <v>1428</v>
      </c>
      <c r="D1" s="124"/>
      <c r="E1" s="124"/>
      <c r="F1" s="124"/>
      <c r="G1" s="124"/>
      <c r="H1" s="20"/>
      <c r="I1" s="17"/>
      <c r="J1" s="16"/>
      <c r="K1" s="16"/>
      <c r="L1" s="112" t="s">
        <v>1377</v>
      </c>
      <c r="M1" s="112"/>
      <c r="N1" s="112"/>
      <c r="O1" s="113"/>
      <c r="P1" s="172"/>
      <c r="Q1" s="173"/>
    </row>
    <row r="2" spans="1:19" ht="21.75" customHeight="1" x14ac:dyDescent="0.25">
      <c r="A2" s="118" t="s">
        <v>29</v>
      </c>
      <c r="B2" s="119"/>
      <c r="C2" s="122" t="s">
        <v>1378</v>
      </c>
      <c r="D2" s="123"/>
      <c r="E2" s="123"/>
      <c r="F2" s="123"/>
      <c r="G2" s="123"/>
      <c r="H2" s="123"/>
      <c r="I2" s="123"/>
      <c r="J2" s="123"/>
      <c r="K2" s="123"/>
      <c r="L2" s="123"/>
      <c r="M2" s="123"/>
      <c r="N2" s="123"/>
      <c r="O2" s="167"/>
      <c r="P2" s="169"/>
      <c r="Q2" s="168"/>
    </row>
    <row r="3" spans="1:19" ht="21.75" customHeight="1" x14ac:dyDescent="0.25">
      <c r="A3" s="120" t="s">
        <v>28</v>
      </c>
      <c r="B3" s="121"/>
      <c r="C3" s="164"/>
      <c r="D3" s="165"/>
      <c r="E3" s="165"/>
      <c r="F3" s="165"/>
      <c r="G3" s="165"/>
      <c r="H3" s="165"/>
      <c r="I3" s="165"/>
      <c r="J3" s="165"/>
      <c r="K3" s="165"/>
      <c r="L3" s="165"/>
      <c r="M3" s="165"/>
      <c r="N3" s="165"/>
      <c r="O3" s="166"/>
      <c r="P3" s="170"/>
      <c r="Q3" s="168"/>
      <c r="R3" s="15"/>
    </row>
    <row r="4" spans="1:19" ht="21.75" customHeight="1" x14ac:dyDescent="0.25">
      <c r="A4" s="100" t="s">
        <v>1376</v>
      </c>
      <c r="B4" s="100"/>
      <c r="C4" s="162"/>
      <c r="D4" s="101"/>
      <c r="E4" s="101"/>
      <c r="F4" s="101"/>
      <c r="G4" s="101"/>
      <c r="H4" s="101"/>
      <c r="I4" s="101"/>
      <c r="J4" s="101"/>
      <c r="K4" s="101"/>
      <c r="L4" s="101"/>
      <c r="M4" s="101"/>
      <c r="N4" s="101"/>
      <c r="O4" s="163"/>
      <c r="P4" s="171"/>
      <c r="Q4" s="30"/>
    </row>
    <row r="5" spans="1:19" ht="7.5" customHeight="1" thickBot="1" x14ac:dyDescent="0.3">
      <c r="A5" s="31"/>
      <c r="B5" s="73"/>
      <c r="C5" s="32"/>
      <c r="D5" s="32"/>
      <c r="E5" s="32"/>
      <c r="F5" s="32"/>
      <c r="G5" s="32"/>
      <c r="H5" s="32"/>
      <c r="I5" s="32"/>
      <c r="J5" s="32"/>
      <c r="K5" s="32"/>
      <c r="L5" s="32"/>
      <c r="M5" s="33"/>
      <c r="N5" s="33"/>
      <c r="O5" s="33"/>
      <c r="P5" s="29"/>
      <c r="Q5" s="30"/>
    </row>
    <row r="6" spans="1:19" ht="26.25" customHeight="1" thickTop="1" x14ac:dyDescent="0.25">
      <c r="A6" s="149" t="s">
        <v>1439</v>
      </c>
      <c r="B6" s="149"/>
      <c r="C6" s="149"/>
      <c r="D6" s="149"/>
      <c r="E6" s="149"/>
      <c r="F6" s="149"/>
      <c r="G6" s="149"/>
      <c r="H6" s="150"/>
      <c r="I6" s="150"/>
      <c r="J6" s="150"/>
      <c r="K6" s="150"/>
      <c r="L6" s="151"/>
      <c r="M6" s="151"/>
      <c r="N6" s="160"/>
      <c r="O6" s="176">
        <f>SUM(P13:P960)</f>
        <v>0</v>
      </c>
      <c r="P6" s="6"/>
      <c r="Q6" s="175" t="s">
        <v>1440</v>
      </c>
    </row>
    <row r="7" spans="1:19" ht="26.25" customHeight="1" thickBot="1" x14ac:dyDescent="0.3">
      <c r="A7" s="152" t="s">
        <v>1438</v>
      </c>
      <c r="B7" s="152"/>
      <c r="C7" s="152"/>
      <c r="D7" s="152"/>
      <c r="E7" s="152"/>
      <c r="F7" s="152"/>
      <c r="G7" s="154"/>
      <c r="H7" s="161">
        <f>SUM(I13:I960)</f>
        <v>0</v>
      </c>
      <c r="I7" s="155"/>
      <c r="J7" s="156">
        <f>SUM(K13:K960)</f>
        <v>0</v>
      </c>
      <c r="K7" s="157"/>
      <c r="L7" s="158">
        <f>SUM(M13:M960)</f>
        <v>0</v>
      </c>
      <c r="M7" s="153"/>
      <c r="N7" s="159"/>
      <c r="O7" s="177"/>
      <c r="P7" s="18"/>
      <c r="Q7" s="175"/>
      <c r="R7" s="19"/>
      <c r="S7" s="19"/>
    </row>
    <row r="8" spans="1:19" ht="20.25" customHeight="1" thickTop="1" x14ac:dyDescent="0.25">
      <c r="A8" s="106" t="s">
        <v>1371</v>
      </c>
      <c r="B8" s="135" t="s">
        <v>1372</v>
      </c>
      <c r="C8" s="108" t="s">
        <v>1</v>
      </c>
      <c r="D8" s="108" t="s">
        <v>1434</v>
      </c>
      <c r="E8" s="110" t="s">
        <v>2</v>
      </c>
      <c r="F8" s="147" t="s">
        <v>1436</v>
      </c>
      <c r="G8" s="145" t="s">
        <v>1437</v>
      </c>
      <c r="H8" s="138" t="s">
        <v>1375</v>
      </c>
      <c r="I8" s="139"/>
      <c r="J8" s="139"/>
      <c r="K8" s="139"/>
      <c r="L8" s="140"/>
      <c r="M8" s="49"/>
      <c r="N8" s="117" t="s">
        <v>1435</v>
      </c>
      <c r="O8" s="114" t="s">
        <v>1373</v>
      </c>
      <c r="P8" s="18"/>
      <c r="Q8" s="19"/>
      <c r="R8" s="19"/>
      <c r="S8" s="19"/>
    </row>
    <row r="9" spans="1:19" ht="20.25" customHeight="1" x14ac:dyDescent="0.25">
      <c r="A9" s="106"/>
      <c r="B9" s="135"/>
      <c r="C9" s="108"/>
      <c r="D9" s="108"/>
      <c r="E9" s="110"/>
      <c r="F9" s="147"/>
      <c r="G9" s="145"/>
      <c r="H9" s="45" t="s">
        <v>1424</v>
      </c>
      <c r="I9" s="46"/>
      <c r="J9" s="47" t="s">
        <v>1425</v>
      </c>
      <c r="K9" s="47"/>
      <c r="L9" s="58" t="s">
        <v>1426</v>
      </c>
      <c r="M9" s="48"/>
      <c r="N9" s="117"/>
      <c r="O9" s="115"/>
      <c r="P9" s="18"/>
      <c r="Q9" s="19"/>
      <c r="R9" s="19"/>
      <c r="S9" s="19"/>
    </row>
    <row r="10" spans="1:19" ht="20.25" customHeight="1" x14ac:dyDescent="0.25">
      <c r="A10" s="106"/>
      <c r="B10" s="135"/>
      <c r="C10" s="108"/>
      <c r="D10" s="108"/>
      <c r="E10" s="110"/>
      <c r="F10" s="147"/>
      <c r="G10" s="145"/>
      <c r="H10" s="141" t="s">
        <v>1370</v>
      </c>
      <c r="I10" s="142"/>
      <c r="J10" s="142"/>
      <c r="K10" s="142"/>
      <c r="L10" s="143"/>
      <c r="M10" s="49"/>
      <c r="N10" s="117"/>
      <c r="O10" s="115"/>
      <c r="P10" s="18"/>
      <c r="Q10" s="19"/>
      <c r="R10" s="19"/>
      <c r="S10" s="19"/>
    </row>
    <row r="11" spans="1:19" ht="20.25" customHeight="1" x14ac:dyDescent="0.25">
      <c r="A11" s="107"/>
      <c r="B11" s="136"/>
      <c r="C11" s="109"/>
      <c r="D11" s="109"/>
      <c r="E11" s="111"/>
      <c r="F11" s="148"/>
      <c r="G11" s="146"/>
      <c r="H11" s="59" t="s">
        <v>1427</v>
      </c>
      <c r="I11" s="60"/>
      <c r="J11" s="61" t="s">
        <v>1422</v>
      </c>
      <c r="K11" s="61"/>
      <c r="L11" s="62" t="s">
        <v>1423</v>
      </c>
      <c r="M11" s="48"/>
      <c r="N11" s="144"/>
      <c r="O11" s="116"/>
      <c r="P11" s="18"/>
      <c r="Q11" s="19"/>
      <c r="R11" s="19"/>
      <c r="S11" s="19"/>
    </row>
    <row r="12" spans="1:19" ht="26.25" customHeight="1" x14ac:dyDescent="0.25">
      <c r="A12" s="57"/>
      <c r="B12" s="57" t="s">
        <v>4</v>
      </c>
      <c r="C12" s="57"/>
      <c r="D12" s="57"/>
      <c r="E12" s="57"/>
      <c r="F12" s="50"/>
      <c r="G12" s="50"/>
      <c r="H12" s="50"/>
      <c r="I12" s="50"/>
      <c r="J12" s="50"/>
      <c r="K12" s="50"/>
      <c r="L12" s="50"/>
      <c r="M12" s="50"/>
      <c r="N12" s="51"/>
      <c r="O12" s="52"/>
      <c r="P12" s="44"/>
    </row>
    <row r="13" spans="1:19" ht="21" customHeight="1" x14ac:dyDescent="0.25">
      <c r="A13" s="88"/>
      <c r="B13" s="127" t="s">
        <v>125</v>
      </c>
      <c r="C13" s="12"/>
      <c r="D13" s="12"/>
      <c r="E13" s="12"/>
      <c r="F13" s="64"/>
      <c r="G13" s="21"/>
      <c r="H13" s="80">
        <v>0.92</v>
      </c>
      <c r="I13" s="80">
        <f>H13*O13</f>
        <v>0</v>
      </c>
      <c r="J13" s="96">
        <v>0.86</v>
      </c>
      <c r="K13" s="76">
        <f>J13*O13</f>
        <v>0</v>
      </c>
      <c r="L13" s="82">
        <v>0.8</v>
      </c>
      <c r="M13" s="82">
        <f>L13*O13</f>
        <v>0</v>
      </c>
      <c r="N13" s="84"/>
      <c r="O13" s="86"/>
      <c r="P13" s="174"/>
    </row>
    <row r="14" spans="1:19" ht="28.5" customHeight="1" x14ac:dyDescent="0.25">
      <c r="A14" s="89"/>
      <c r="B14" s="128" t="s">
        <v>5</v>
      </c>
      <c r="C14" s="5" t="s">
        <v>124</v>
      </c>
      <c r="D14" s="3" t="s">
        <v>31</v>
      </c>
      <c r="E14" s="3" t="s">
        <v>3</v>
      </c>
      <c r="F14" s="63">
        <v>143</v>
      </c>
      <c r="G14" s="22">
        <v>85.8</v>
      </c>
      <c r="H14" s="81"/>
      <c r="I14" s="81"/>
      <c r="J14" s="97"/>
      <c r="K14" s="77"/>
      <c r="L14" s="83"/>
      <c r="M14" s="83"/>
      <c r="N14" s="85"/>
      <c r="O14" s="87"/>
      <c r="P14" s="174">
        <f>O13*0.01</f>
        <v>0</v>
      </c>
    </row>
    <row r="15" spans="1:19" ht="19.5" customHeight="1" x14ac:dyDescent="0.25">
      <c r="A15" s="88"/>
      <c r="B15" s="132" t="s">
        <v>127</v>
      </c>
      <c r="C15" s="11"/>
      <c r="D15" s="11"/>
      <c r="E15" s="11"/>
      <c r="F15" s="65"/>
      <c r="G15" s="21"/>
      <c r="H15" s="98">
        <v>0.92</v>
      </c>
      <c r="I15" s="80">
        <f>H15*O15</f>
        <v>0</v>
      </c>
      <c r="J15" s="76">
        <v>0.86</v>
      </c>
      <c r="K15" s="76">
        <f>J15*O15</f>
        <v>0</v>
      </c>
      <c r="L15" s="82">
        <v>0.8</v>
      </c>
      <c r="M15" s="82">
        <f>L15*O15</f>
        <v>0</v>
      </c>
      <c r="N15" s="104"/>
      <c r="O15" s="102"/>
      <c r="P15" s="174"/>
    </row>
    <row r="16" spans="1:19" ht="27.75" customHeight="1" x14ac:dyDescent="0.25">
      <c r="A16" s="89"/>
      <c r="B16" s="133" t="s">
        <v>7</v>
      </c>
      <c r="C16" s="4" t="s">
        <v>126</v>
      </c>
      <c r="D16" s="2" t="s">
        <v>31</v>
      </c>
      <c r="E16" s="2" t="s">
        <v>3</v>
      </c>
      <c r="F16" s="63">
        <v>143</v>
      </c>
      <c r="G16" s="22">
        <v>85.8</v>
      </c>
      <c r="H16" s="99"/>
      <c r="I16" s="81"/>
      <c r="J16" s="77"/>
      <c r="K16" s="77"/>
      <c r="L16" s="83"/>
      <c r="M16" s="83"/>
      <c r="N16" s="105"/>
      <c r="O16" s="103"/>
      <c r="P16" s="174">
        <f t="shared" ref="P16:P79" si="0">O15*0.01</f>
        <v>0</v>
      </c>
    </row>
    <row r="17" spans="1:16" ht="19.5" customHeight="1" x14ac:dyDescent="0.25">
      <c r="A17" s="88"/>
      <c r="B17" s="127" t="s">
        <v>119</v>
      </c>
      <c r="C17" s="12"/>
      <c r="D17" s="12"/>
      <c r="E17" s="12"/>
      <c r="F17" s="65"/>
      <c r="G17" s="21"/>
      <c r="H17" s="98">
        <v>0.92</v>
      </c>
      <c r="I17" s="80">
        <f>H17*O17</f>
        <v>0</v>
      </c>
      <c r="J17" s="76">
        <v>0.86</v>
      </c>
      <c r="K17" s="76">
        <f>J17*O17</f>
        <v>0</v>
      </c>
      <c r="L17" s="82">
        <v>0.8</v>
      </c>
      <c r="M17" s="82">
        <f>L17*O17</f>
        <v>0</v>
      </c>
      <c r="N17" s="84"/>
      <c r="O17" s="86"/>
      <c r="P17" s="174"/>
    </row>
    <row r="18" spans="1:16" ht="27.75" customHeight="1" x14ac:dyDescent="0.25">
      <c r="A18" s="89"/>
      <c r="B18" s="128" t="s">
        <v>6</v>
      </c>
      <c r="C18" s="5" t="s">
        <v>128</v>
      </c>
      <c r="D18" s="3" t="s">
        <v>31</v>
      </c>
      <c r="E18" s="3" t="s">
        <v>3</v>
      </c>
      <c r="F18" s="63">
        <v>143</v>
      </c>
      <c r="G18" s="22">
        <v>85.8</v>
      </c>
      <c r="H18" s="99"/>
      <c r="I18" s="81"/>
      <c r="J18" s="77"/>
      <c r="K18" s="77"/>
      <c r="L18" s="83"/>
      <c r="M18" s="83"/>
      <c r="N18" s="85"/>
      <c r="O18" s="87"/>
      <c r="P18" s="174">
        <f t="shared" ref="P18:P81" si="1">O17*0.01</f>
        <v>0</v>
      </c>
    </row>
    <row r="19" spans="1:16" ht="19.5" customHeight="1" x14ac:dyDescent="0.25">
      <c r="A19" s="88"/>
      <c r="B19" s="132" t="s">
        <v>130</v>
      </c>
      <c r="C19" s="11"/>
      <c r="D19" s="11"/>
      <c r="E19" s="11"/>
      <c r="F19" s="65"/>
      <c r="G19" s="21"/>
      <c r="H19" s="80">
        <v>1.1599999999999999</v>
      </c>
      <c r="I19" s="80">
        <f>H19*O19</f>
        <v>0</v>
      </c>
      <c r="J19" s="76">
        <v>1.0900000000000001</v>
      </c>
      <c r="K19" s="76">
        <f>J19*O19</f>
        <v>0</v>
      </c>
      <c r="L19" s="82">
        <v>1.02</v>
      </c>
      <c r="M19" s="82">
        <f>L19*O19</f>
        <v>0</v>
      </c>
      <c r="N19" s="84"/>
      <c r="O19" s="86"/>
      <c r="P19" s="174"/>
    </row>
    <row r="20" spans="1:16" ht="27.75" customHeight="1" x14ac:dyDescent="0.25">
      <c r="A20" s="89"/>
      <c r="B20" s="133" t="s">
        <v>8</v>
      </c>
      <c r="C20" s="4" t="s">
        <v>129</v>
      </c>
      <c r="D20" s="2" t="s">
        <v>31</v>
      </c>
      <c r="E20" s="2" t="s">
        <v>3</v>
      </c>
      <c r="F20" s="63">
        <v>181</v>
      </c>
      <c r="G20" s="22">
        <v>108.6</v>
      </c>
      <c r="H20" s="81"/>
      <c r="I20" s="81"/>
      <c r="J20" s="77"/>
      <c r="K20" s="77"/>
      <c r="L20" s="83"/>
      <c r="M20" s="83"/>
      <c r="N20" s="85"/>
      <c r="O20" s="87"/>
      <c r="P20" s="174">
        <f t="shared" ref="P20:P83" si="2">O19*0.01</f>
        <v>0</v>
      </c>
    </row>
    <row r="21" spans="1:16" ht="19.5" customHeight="1" x14ac:dyDescent="0.25">
      <c r="A21" s="88"/>
      <c r="B21" s="127" t="s">
        <v>132</v>
      </c>
      <c r="C21" s="12"/>
      <c r="D21" s="12"/>
      <c r="E21" s="12"/>
      <c r="F21" s="65"/>
      <c r="G21" s="21"/>
      <c r="H21" s="80">
        <v>0.92</v>
      </c>
      <c r="I21" s="80">
        <f>H21*O21</f>
        <v>0</v>
      </c>
      <c r="J21" s="76">
        <v>0.86</v>
      </c>
      <c r="K21" s="76">
        <f>J21*O21</f>
        <v>0</v>
      </c>
      <c r="L21" s="82">
        <v>0.8</v>
      </c>
      <c r="M21" s="82">
        <f>L21*O21</f>
        <v>0</v>
      </c>
      <c r="N21" s="84"/>
      <c r="O21" s="86"/>
      <c r="P21" s="174"/>
    </row>
    <row r="22" spans="1:16" ht="27.75" customHeight="1" x14ac:dyDescent="0.25">
      <c r="A22" s="89"/>
      <c r="B22" s="128" t="s">
        <v>9</v>
      </c>
      <c r="C22" s="5" t="s">
        <v>131</v>
      </c>
      <c r="D22" s="3" t="s">
        <v>31</v>
      </c>
      <c r="E22" s="3" t="s">
        <v>3</v>
      </c>
      <c r="F22" s="63">
        <v>143</v>
      </c>
      <c r="G22" s="22">
        <v>85.8</v>
      </c>
      <c r="H22" s="81"/>
      <c r="I22" s="81"/>
      <c r="J22" s="77"/>
      <c r="K22" s="77"/>
      <c r="L22" s="83"/>
      <c r="M22" s="83"/>
      <c r="N22" s="85"/>
      <c r="O22" s="87"/>
      <c r="P22" s="174">
        <f t="shared" ref="P22:P85" si="3">O21*0.01</f>
        <v>0</v>
      </c>
    </row>
    <row r="23" spans="1:16" ht="19.5" customHeight="1" x14ac:dyDescent="0.25">
      <c r="A23" s="88"/>
      <c r="B23" s="132" t="s">
        <v>134</v>
      </c>
      <c r="C23" s="11"/>
      <c r="D23" s="11"/>
      <c r="E23" s="11"/>
      <c r="F23" s="65"/>
      <c r="G23" s="21"/>
      <c r="H23" s="80">
        <v>1.1599999999999999</v>
      </c>
      <c r="I23" s="80">
        <f>H23*O23</f>
        <v>0</v>
      </c>
      <c r="J23" s="34">
        <v>1.0900000000000001</v>
      </c>
      <c r="K23" s="76">
        <f>J23*O23</f>
        <v>0</v>
      </c>
      <c r="L23" s="82">
        <v>1.02</v>
      </c>
      <c r="M23" s="82">
        <f>L23*O23</f>
        <v>0</v>
      </c>
      <c r="N23" s="84"/>
      <c r="O23" s="86"/>
      <c r="P23" s="174"/>
    </row>
    <row r="24" spans="1:16" ht="27.75" customHeight="1" x14ac:dyDescent="0.25">
      <c r="A24" s="89"/>
      <c r="B24" s="133" t="s">
        <v>10</v>
      </c>
      <c r="C24" s="4" t="s">
        <v>133</v>
      </c>
      <c r="D24" s="2" t="s">
        <v>31</v>
      </c>
      <c r="E24" s="2" t="s">
        <v>3</v>
      </c>
      <c r="F24" s="63">
        <v>181</v>
      </c>
      <c r="G24" s="22">
        <v>108.6</v>
      </c>
      <c r="H24" s="81"/>
      <c r="I24" s="81"/>
      <c r="J24" s="35"/>
      <c r="K24" s="77"/>
      <c r="L24" s="83"/>
      <c r="M24" s="83"/>
      <c r="N24" s="85"/>
      <c r="O24" s="87"/>
      <c r="P24" s="174">
        <f t="shared" ref="P24:P87" si="4">O23*0.01</f>
        <v>0</v>
      </c>
    </row>
    <row r="25" spans="1:16" ht="19.5" customHeight="1" x14ac:dyDescent="0.25">
      <c r="A25" s="88"/>
      <c r="B25" s="127" t="s">
        <v>136</v>
      </c>
      <c r="C25" s="12"/>
      <c r="D25" s="12"/>
      <c r="E25" s="12"/>
      <c r="F25" s="65"/>
      <c r="G25" s="21"/>
      <c r="H25" s="80">
        <v>0.92</v>
      </c>
      <c r="I25" s="80">
        <f>H25*O25</f>
        <v>0</v>
      </c>
      <c r="J25" s="76">
        <v>0.86</v>
      </c>
      <c r="K25" s="76">
        <f>J25*O25</f>
        <v>0</v>
      </c>
      <c r="L25" s="82">
        <v>0.8</v>
      </c>
      <c r="M25" s="82">
        <f>L25*O25</f>
        <v>0</v>
      </c>
      <c r="N25" s="84"/>
      <c r="O25" s="86"/>
      <c r="P25" s="174"/>
    </row>
    <row r="26" spans="1:16" ht="27.75" customHeight="1" x14ac:dyDescent="0.25">
      <c r="A26" s="89"/>
      <c r="B26" s="128" t="s">
        <v>11</v>
      </c>
      <c r="C26" s="5" t="s">
        <v>135</v>
      </c>
      <c r="D26" s="3" t="s">
        <v>31</v>
      </c>
      <c r="E26" s="3" t="s">
        <v>3</v>
      </c>
      <c r="F26" s="63">
        <v>143</v>
      </c>
      <c r="G26" s="22">
        <v>85.8</v>
      </c>
      <c r="H26" s="81"/>
      <c r="I26" s="81"/>
      <c r="J26" s="77"/>
      <c r="K26" s="77"/>
      <c r="L26" s="83"/>
      <c r="M26" s="83"/>
      <c r="N26" s="85"/>
      <c r="O26" s="87"/>
      <c r="P26" s="174">
        <f t="shared" ref="P26:P89" si="5">O25*0.01</f>
        <v>0</v>
      </c>
    </row>
    <row r="27" spans="1:16" ht="19.5" customHeight="1" x14ac:dyDescent="0.25">
      <c r="A27" s="88"/>
      <c r="B27" s="132" t="s">
        <v>138</v>
      </c>
      <c r="C27" s="11"/>
      <c r="D27" s="11"/>
      <c r="E27" s="11"/>
      <c r="F27" s="65"/>
      <c r="G27" s="21"/>
      <c r="H27" s="80">
        <v>1.1599999999999999</v>
      </c>
      <c r="I27" s="80">
        <f>H27*O27</f>
        <v>0</v>
      </c>
      <c r="J27" s="76">
        <v>1.0900000000000001</v>
      </c>
      <c r="K27" s="76">
        <f>J27*O27</f>
        <v>0</v>
      </c>
      <c r="L27" s="82">
        <v>1.02</v>
      </c>
      <c r="M27" s="82">
        <f>L27*O27</f>
        <v>0</v>
      </c>
      <c r="N27" s="84"/>
      <c r="O27" s="86"/>
      <c r="P27" s="174"/>
    </row>
    <row r="28" spans="1:16" ht="27.75" customHeight="1" x14ac:dyDescent="0.25">
      <c r="A28" s="89"/>
      <c r="B28" s="133" t="s">
        <v>12</v>
      </c>
      <c r="C28" s="4" t="s">
        <v>137</v>
      </c>
      <c r="D28" s="2" t="s">
        <v>31</v>
      </c>
      <c r="E28" s="2" t="s">
        <v>3</v>
      </c>
      <c r="F28" s="63">
        <v>181</v>
      </c>
      <c r="G28" s="22">
        <v>108.6</v>
      </c>
      <c r="H28" s="81"/>
      <c r="I28" s="81"/>
      <c r="J28" s="77"/>
      <c r="K28" s="77"/>
      <c r="L28" s="83"/>
      <c r="M28" s="83"/>
      <c r="N28" s="85"/>
      <c r="O28" s="87"/>
      <c r="P28" s="174">
        <f t="shared" ref="P28:P91" si="6">O27*0.01</f>
        <v>0</v>
      </c>
    </row>
    <row r="29" spans="1:16" ht="19.5" customHeight="1" x14ac:dyDescent="0.25">
      <c r="A29" s="88"/>
      <c r="B29" s="127" t="s">
        <v>140</v>
      </c>
      <c r="C29" s="12"/>
      <c r="D29" s="12"/>
      <c r="E29" s="12"/>
      <c r="F29" s="65"/>
      <c r="G29" s="21"/>
      <c r="H29" s="80">
        <v>1.1000000000000001</v>
      </c>
      <c r="I29" s="80">
        <f>H29*O29</f>
        <v>0</v>
      </c>
      <c r="J29" s="76">
        <v>1.03</v>
      </c>
      <c r="K29" s="76">
        <f>J29*O29</f>
        <v>0</v>
      </c>
      <c r="L29" s="82">
        <v>0.96</v>
      </c>
      <c r="M29" s="82">
        <f>L29*O29</f>
        <v>0</v>
      </c>
      <c r="N29" s="84"/>
      <c r="O29" s="86"/>
      <c r="P29" s="174"/>
    </row>
    <row r="30" spans="1:16" ht="27.75" customHeight="1" x14ac:dyDescent="0.25">
      <c r="A30" s="89"/>
      <c r="B30" s="128" t="s">
        <v>13</v>
      </c>
      <c r="C30" s="5" t="s">
        <v>139</v>
      </c>
      <c r="D30" s="3" t="s">
        <v>31</v>
      </c>
      <c r="E30" s="3" t="s">
        <v>3</v>
      </c>
      <c r="F30" s="63">
        <v>171</v>
      </c>
      <c r="G30" s="22">
        <v>102.6</v>
      </c>
      <c r="H30" s="81"/>
      <c r="I30" s="81"/>
      <c r="J30" s="77"/>
      <c r="K30" s="77"/>
      <c r="L30" s="83"/>
      <c r="M30" s="83"/>
      <c r="N30" s="85"/>
      <c r="O30" s="87"/>
      <c r="P30" s="174">
        <f t="shared" ref="P30:P61" si="7">O29*0.01</f>
        <v>0</v>
      </c>
    </row>
    <row r="31" spans="1:16" ht="19.5" customHeight="1" x14ac:dyDescent="0.25">
      <c r="A31" s="88"/>
      <c r="B31" s="132" t="s">
        <v>142</v>
      </c>
      <c r="C31" s="11"/>
      <c r="D31" s="11"/>
      <c r="E31" s="11"/>
      <c r="F31" s="65"/>
      <c r="G31" s="21"/>
      <c r="H31" s="80">
        <v>0.92</v>
      </c>
      <c r="I31" s="80">
        <f>H31*O31</f>
        <v>0</v>
      </c>
      <c r="J31" s="76">
        <v>0.86</v>
      </c>
      <c r="K31" s="76">
        <f>J31*O31</f>
        <v>0</v>
      </c>
      <c r="L31" s="82">
        <v>0.8</v>
      </c>
      <c r="M31" s="82">
        <f>L31*O31</f>
        <v>0</v>
      </c>
      <c r="N31" s="84"/>
      <c r="O31" s="86"/>
      <c r="P31" s="174"/>
    </row>
    <row r="32" spans="1:16" ht="27.75" customHeight="1" x14ac:dyDescent="0.25">
      <c r="A32" s="89"/>
      <c r="B32" s="133" t="s">
        <v>14</v>
      </c>
      <c r="C32" s="4" t="s">
        <v>141</v>
      </c>
      <c r="D32" s="2" t="s">
        <v>31</v>
      </c>
      <c r="E32" s="2" t="s">
        <v>3</v>
      </c>
      <c r="F32" s="63">
        <v>143</v>
      </c>
      <c r="G32" s="22">
        <v>85.8</v>
      </c>
      <c r="H32" s="81"/>
      <c r="I32" s="81"/>
      <c r="J32" s="77"/>
      <c r="K32" s="77"/>
      <c r="L32" s="83"/>
      <c r="M32" s="83"/>
      <c r="N32" s="85"/>
      <c r="O32" s="87"/>
      <c r="P32" s="174">
        <f t="shared" ref="P32:P63" si="8">O31*0.01</f>
        <v>0</v>
      </c>
    </row>
    <row r="33" spans="1:17" ht="19.5" customHeight="1" x14ac:dyDescent="0.25">
      <c r="A33" s="88"/>
      <c r="B33" s="127" t="s">
        <v>1285</v>
      </c>
      <c r="C33" s="12"/>
      <c r="D33" s="12"/>
      <c r="E33" s="12"/>
      <c r="F33" s="65"/>
      <c r="G33" s="21"/>
      <c r="H33" s="80">
        <v>1.1599999999999999</v>
      </c>
      <c r="I33" s="80">
        <f>H33*O33</f>
        <v>0</v>
      </c>
      <c r="J33" s="76">
        <v>1.0900000000000001</v>
      </c>
      <c r="K33" s="76">
        <f>J33*O33</f>
        <v>0</v>
      </c>
      <c r="L33" s="82">
        <v>1.02</v>
      </c>
      <c r="M33" s="82">
        <f>L33*O33</f>
        <v>0</v>
      </c>
      <c r="N33" s="84"/>
      <c r="O33" s="86"/>
      <c r="P33" s="174"/>
      <c r="Q33" s="6"/>
    </row>
    <row r="34" spans="1:17" ht="27.75" customHeight="1" x14ac:dyDescent="0.25">
      <c r="A34" s="89"/>
      <c r="B34" s="128" t="s">
        <v>1289</v>
      </c>
      <c r="C34" s="5" t="s">
        <v>1284</v>
      </c>
      <c r="D34" s="3" t="s">
        <v>31</v>
      </c>
      <c r="E34" s="3" t="s">
        <v>3</v>
      </c>
      <c r="F34" s="63">
        <v>181</v>
      </c>
      <c r="G34" s="22">
        <v>108.6</v>
      </c>
      <c r="H34" s="81"/>
      <c r="I34" s="81"/>
      <c r="J34" s="77"/>
      <c r="K34" s="77"/>
      <c r="L34" s="83"/>
      <c r="M34" s="83"/>
      <c r="N34" s="85"/>
      <c r="O34" s="87"/>
      <c r="P34" s="174">
        <f t="shared" ref="P34:P65" si="9">O33*0.01</f>
        <v>0</v>
      </c>
      <c r="Q34" s="6"/>
    </row>
    <row r="35" spans="1:17" ht="19.5" customHeight="1" x14ac:dyDescent="0.25">
      <c r="A35" s="88"/>
      <c r="B35" s="132" t="s">
        <v>144</v>
      </c>
      <c r="C35" s="11"/>
      <c r="D35" s="11"/>
      <c r="E35" s="11"/>
      <c r="F35" s="65"/>
      <c r="G35" s="21"/>
      <c r="H35" s="80">
        <v>1.1000000000000001</v>
      </c>
      <c r="I35" s="80">
        <f>H35*O35</f>
        <v>0</v>
      </c>
      <c r="J35" s="76">
        <v>1.03</v>
      </c>
      <c r="K35" s="76">
        <f>J35*O35</f>
        <v>0</v>
      </c>
      <c r="L35" s="82">
        <v>0.96</v>
      </c>
      <c r="M35" s="82">
        <f>L35*O35</f>
        <v>0</v>
      </c>
      <c r="N35" s="84"/>
      <c r="O35" s="86"/>
      <c r="P35" s="174"/>
    </row>
    <row r="36" spans="1:17" ht="27.75" customHeight="1" x14ac:dyDescent="0.25">
      <c r="A36" s="89"/>
      <c r="B36" s="133" t="s">
        <v>15</v>
      </c>
      <c r="C36" s="4" t="s">
        <v>143</v>
      </c>
      <c r="D36" s="2" t="s">
        <v>31</v>
      </c>
      <c r="E36" s="2" t="s">
        <v>3</v>
      </c>
      <c r="F36" s="63">
        <v>171</v>
      </c>
      <c r="G36" s="22">
        <v>102.6</v>
      </c>
      <c r="H36" s="81"/>
      <c r="I36" s="81"/>
      <c r="J36" s="77"/>
      <c r="K36" s="77"/>
      <c r="L36" s="83"/>
      <c r="M36" s="83"/>
      <c r="N36" s="85"/>
      <c r="O36" s="87"/>
      <c r="P36" s="174">
        <f t="shared" ref="P36:P67" si="10">O35*0.01</f>
        <v>0</v>
      </c>
    </row>
    <row r="37" spans="1:17" ht="19.5" customHeight="1" x14ac:dyDescent="0.25">
      <c r="A37" s="88"/>
      <c r="B37" s="127" t="s">
        <v>147</v>
      </c>
      <c r="C37" s="12"/>
      <c r="D37" s="12"/>
      <c r="E37" s="12"/>
      <c r="F37" s="65"/>
      <c r="G37" s="21"/>
      <c r="H37" s="80">
        <v>0.92</v>
      </c>
      <c r="I37" s="80">
        <f>H37*O37</f>
        <v>0</v>
      </c>
      <c r="J37" s="76">
        <v>0.86</v>
      </c>
      <c r="K37" s="76">
        <f>J37*O37</f>
        <v>0</v>
      </c>
      <c r="L37" s="82">
        <v>0.8</v>
      </c>
      <c r="M37" s="82">
        <f>L37*O37</f>
        <v>0</v>
      </c>
      <c r="N37" s="84"/>
      <c r="O37" s="86"/>
      <c r="P37" s="174"/>
    </row>
    <row r="38" spans="1:17" ht="27.75" customHeight="1" x14ac:dyDescent="0.25">
      <c r="A38" s="89"/>
      <c r="B38" s="128" t="s">
        <v>16</v>
      </c>
      <c r="C38" s="5" t="s">
        <v>145</v>
      </c>
      <c r="D38" s="3" t="s">
        <v>31</v>
      </c>
      <c r="E38" s="3" t="s">
        <v>3</v>
      </c>
      <c r="F38" s="63">
        <v>143</v>
      </c>
      <c r="G38" s="22">
        <v>85.8</v>
      </c>
      <c r="H38" s="81"/>
      <c r="I38" s="81"/>
      <c r="J38" s="77"/>
      <c r="K38" s="77"/>
      <c r="L38" s="83"/>
      <c r="M38" s="83"/>
      <c r="N38" s="85"/>
      <c r="O38" s="87"/>
      <c r="P38" s="174">
        <f t="shared" ref="P38:P69" si="11">O37*0.01</f>
        <v>0</v>
      </c>
    </row>
    <row r="39" spans="1:17" ht="19.5" customHeight="1" x14ac:dyDescent="0.25">
      <c r="A39" s="88"/>
      <c r="B39" s="132" t="s">
        <v>1216</v>
      </c>
      <c r="C39" s="11"/>
      <c r="D39" s="11"/>
      <c r="E39" s="11"/>
      <c r="F39" s="65"/>
      <c r="G39" s="21"/>
      <c r="H39" s="80">
        <v>1.1000000000000001</v>
      </c>
      <c r="I39" s="80">
        <f>H39*O39</f>
        <v>0</v>
      </c>
      <c r="J39" s="76">
        <v>1.03</v>
      </c>
      <c r="K39" s="76">
        <f>J39*O39</f>
        <v>0</v>
      </c>
      <c r="L39" s="82">
        <v>0.96</v>
      </c>
      <c r="M39" s="82">
        <f>L39*O39</f>
        <v>0</v>
      </c>
      <c r="N39" s="84"/>
      <c r="O39" s="86"/>
      <c r="P39" s="174"/>
    </row>
    <row r="40" spans="1:17" ht="27.75" customHeight="1" x14ac:dyDescent="0.25">
      <c r="A40" s="89"/>
      <c r="B40" s="133" t="s">
        <v>1214</v>
      </c>
      <c r="C40" s="4" t="s">
        <v>1215</v>
      </c>
      <c r="D40" s="2" t="s">
        <v>31</v>
      </c>
      <c r="E40" s="2" t="s">
        <v>3</v>
      </c>
      <c r="F40" s="63">
        <v>171</v>
      </c>
      <c r="G40" s="22">
        <v>102.6</v>
      </c>
      <c r="H40" s="81"/>
      <c r="I40" s="81"/>
      <c r="J40" s="77"/>
      <c r="K40" s="77"/>
      <c r="L40" s="83"/>
      <c r="M40" s="83"/>
      <c r="N40" s="85"/>
      <c r="O40" s="87"/>
      <c r="P40" s="174">
        <f t="shared" ref="P40:P71" si="12">O39*0.01</f>
        <v>0</v>
      </c>
    </row>
    <row r="41" spans="1:17" ht="19.5" customHeight="1" x14ac:dyDescent="0.25">
      <c r="A41" s="88"/>
      <c r="B41" s="129" t="s">
        <v>146</v>
      </c>
      <c r="C41" s="14"/>
      <c r="D41" s="14"/>
      <c r="E41" s="14"/>
      <c r="F41" s="66"/>
      <c r="G41" s="23"/>
      <c r="H41" s="80">
        <v>1.1599999999999999</v>
      </c>
      <c r="I41" s="80">
        <f>H41*O41</f>
        <v>0</v>
      </c>
      <c r="J41" s="76">
        <v>1.0900000000000001</v>
      </c>
      <c r="K41" s="76">
        <f>J41*O41</f>
        <v>0</v>
      </c>
      <c r="L41" s="82">
        <v>1.02</v>
      </c>
      <c r="M41" s="82">
        <f>L41*O41</f>
        <v>0</v>
      </c>
      <c r="N41" s="84"/>
      <c r="O41" s="86"/>
      <c r="P41" s="174"/>
    </row>
    <row r="42" spans="1:17" ht="27.75" customHeight="1" x14ac:dyDescent="0.25">
      <c r="A42" s="89"/>
      <c r="B42" s="128" t="s">
        <v>17</v>
      </c>
      <c r="C42" s="5" t="s">
        <v>148</v>
      </c>
      <c r="D42" s="3" t="s">
        <v>31</v>
      </c>
      <c r="E42" s="3" t="s">
        <v>3</v>
      </c>
      <c r="F42" s="63">
        <v>181</v>
      </c>
      <c r="G42" s="22">
        <v>108.6</v>
      </c>
      <c r="H42" s="81"/>
      <c r="I42" s="81"/>
      <c r="J42" s="77"/>
      <c r="K42" s="77"/>
      <c r="L42" s="83"/>
      <c r="M42" s="83"/>
      <c r="N42" s="85"/>
      <c r="O42" s="87"/>
      <c r="P42" s="174">
        <f t="shared" ref="P42:P73" si="13">O41*0.01</f>
        <v>0</v>
      </c>
    </row>
    <row r="43" spans="1:17" ht="19.5" customHeight="1" x14ac:dyDescent="0.25">
      <c r="A43" s="88"/>
      <c r="B43" s="132" t="s">
        <v>150</v>
      </c>
      <c r="C43" s="11"/>
      <c r="D43" s="11"/>
      <c r="E43" s="11"/>
      <c r="F43" s="65"/>
      <c r="G43" s="21"/>
      <c r="H43" s="80">
        <v>1.1599999999999999</v>
      </c>
      <c r="I43" s="80">
        <f>H43*O43</f>
        <v>0</v>
      </c>
      <c r="J43" s="76">
        <v>1.0900000000000001</v>
      </c>
      <c r="K43" s="76">
        <f>J43*O43</f>
        <v>0</v>
      </c>
      <c r="L43" s="82">
        <v>1.02</v>
      </c>
      <c r="M43" s="82">
        <f>L43*O43</f>
        <v>0</v>
      </c>
      <c r="N43" s="84"/>
      <c r="O43" s="86"/>
      <c r="P43" s="174"/>
    </row>
    <row r="44" spans="1:17" ht="27.75" customHeight="1" x14ac:dyDescent="0.25">
      <c r="A44" s="89"/>
      <c r="B44" s="133" t="s">
        <v>18</v>
      </c>
      <c r="C44" s="4" t="s">
        <v>149</v>
      </c>
      <c r="D44" s="2" t="s">
        <v>31</v>
      </c>
      <c r="E44" s="2" t="s">
        <v>3</v>
      </c>
      <c r="F44" s="63">
        <v>181</v>
      </c>
      <c r="G44" s="22">
        <v>108.6</v>
      </c>
      <c r="H44" s="81"/>
      <c r="I44" s="81"/>
      <c r="J44" s="77"/>
      <c r="K44" s="77"/>
      <c r="L44" s="83"/>
      <c r="M44" s="83"/>
      <c r="N44" s="85"/>
      <c r="O44" s="87"/>
      <c r="P44" s="174">
        <f t="shared" ref="P44:P75" si="14">O43*0.01</f>
        <v>0</v>
      </c>
    </row>
    <row r="45" spans="1:17" ht="19.5" customHeight="1" x14ac:dyDescent="0.25">
      <c r="A45" s="88"/>
      <c r="B45" s="127" t="s">
        <v>151</v>
      </c>
      <c r="C45" s="12"/>
      <c r="D45" s="12"/>
      <c r="E45" s="12"/>
      <c r="F45" s="65"/>
      <c r="G45" s="21"/>
      <c r="H45" s="80">
        <v>1.1599999999999999</v>
      </c>
      <c r="I45" s="80">
        <f>H45*O45</f>
        <v>0</v>
      </c>
      <c r="J45" s="76">
        <v>1.0900000000000001</v>
      </c>
      <c r="K45" s="76">
        <f>J45*O45</f>
        <v>0</v>
      </c>
      <c r="L45" s="82">
        <v>1.02</v>
      </c>
      <c r="M45" s="82">
        <f>L45*O45</f>
        <v>0</v>
      </c>
      <c r="N45" s="84"/>
      <c r="O45" s="86"/>
      <c r="P45" s="174"/>
    </row>
    <row r="46" spans="1:17" ht="27.75" customHeight="1" x14ac:dyDescent="0.25">
      <c r="A46" s="89"/>
      <c r="B46" s="128" t="s">
        <v>19</v>
      </c>
      <c r="C46" s="5" t="s">
        <v>152</v>
      </c>
      <c r="D46" s="3" t="s">
        <v>31</v>
      </c>
      <c r="E46" s="3" t="s">
        <v>3</v>
      </c>
      <c r="F46" s="63">
        <v>181</v>
      </c>
      <c r="G46" s="22">
        <v>108.6</v>
      </c>
      <c r="H46" s="81"/>
      <c r="I46" s="81"/>
      <c r="J46" s="77"/>
      <c r="K46" s="77"/>
      <c r="L46" s="83"/>
      <c r="M46" s="83"/>
      <c r="N46" s="85"/>
      <c r="O46" s="87"/>
      <c r="P46" s="174">
        <f t="shared" ref="P46:P77" si="15">O45*0.01</f>
        <v>0</v>
      </c>
      <c r="Q46" s="6"/>
    </row>
    <row r="47" spans="1:17" ht="19.5" customHeight="1" x14ac:dyDescent="0.25">
      <c r="A47" s="88"/>
      <c r="B47" s="132" t="s">
        <v>154</v>
      </c>
      <c r="C47" s="11"/>
      <c r="D47" s="11"/>
      <c r="E47" s="11"/>
      <c r="F47" s="65"/>
      <c r="G47" s="21"/>
      <c r="H47" s="80">
        <v>1.1000000000000001</v>
      </c>
      <c r="I47" s="80">
        <f>H47*O47</f>
        <v>0</v>
      </c>
      <c r="J47" s="76">
        <v>1.03</v>
      </c>
      <c r="K47" s="76">
        <f>J47*O47</f>
        <v>0</v>
      </c>
      <c r="L47" s="82">
        <v>0.96</v>
      </c>
      <c r="M47" s="82">
        <f>L47*O47</f>
        <v>0</v>
      </c>
      <c r="N47" s="84"/>
      <c r="O47" s="86"/>
      <c r="P47" s="174"/>
      <c r="Q47" s="6"/>
    </row>
    <row r="48" spans="1:17" ht="27.75" customHeight="1" x14ac:dyDescent="0.25">
      <c r="A48" s="89"/>
      <c r="B48" s="133" t="s">
        <v>20</v>
      </c>
      <c r="C48" s="4" t="s">
        <v>153</v>
      </c>
      <c r="D48" s="2" t="s">
        <v>31</v>
      </c>
      <c r="E48" s="2" t="s">
        <v>3</v>
      </c>
      <c r="F48" s="63">
        <v>171</v>
      </c>
      <c r="G48" s="22">
        <v>102.6</v>
      </c>
      <c r="H48" s="81"/>
      <c r="I48" s="81"/>
      <c r="J48" s="77"/>
      <c r="K48" s="77"/>
      <c r="L48" s="83"/>
      <c r="M48" s="83"/>
      <c r="N48" s="85"/>
      <c r="O48" s="87"/>
      <c r="P48" s="174">
        <f t="shared" ref="P48:P79" si="16">O47*0.01</f>
        <v>0</v>
      </c>
      <c r="Q48" s="6"/>
    </row>
    <row r="49" spans="1:17" ht="19.5" customHeight="1" x14ac:dyDescent="0.25">
      <c r="A49" s="88"/>
      <c r="B49" s="127" t="s">
        <v>155</v>
      </c>
      <c r="C49" s="12"/>
      <c r="D49" s="12"/>
      <c r="E49" s="12"/>
      <c r="F49" s="65"/>
      <c r="G49" s="21"/>
      <c r="H49" s="80">
        <v>1.1599999999999999</v>
      </c>
      <c r="I49" s="80">
        <f>H49*O49</f>
        <v>0</v>
      </c>
      <c r="J49" s="76">
        <v>1.0900000000000001</v>
      </c>
      <c r="K49" s="76">
        <f>J49*O49</f>
        <v>0</v>
      </c>
      <c r="L49" s="82">
        <v>1.02</v>
      </c>
      <c r="M49" s="82">
        <f>L49*O49</f>
        <v>0</v>
      </c>
      <c r="N49" s="84"/>
      <c r="O49" s="86"/>
      <c r="P49" s="174"/>
      <c r="Q49" s="6"/>
    </row>
    <row r="50" spans="1:17" ht="27.75" customHeight="1" x14ac:dyDescent="0.25">
      <c r="A50" s="89"/>
      <c r="B50" s="128" t="s">
        <v>21</v>
      </c>
      <c r="C50" s="5" t="s">
        <v>156</v>
      </c>
      <c r="D50" s="3" t="s">
        <v>31</v>
      </c>
      <c r="E50" s="3" t="s">
        <v>3</v>
      </c>
      <c r="F50" s="63">
        <v>181</v>
      </c>
      <c r="G50" s="22">
        <v>108.6</v>
      </c>
      <c r="H50" s="81"/>
      <c r="I50" s="81"/>
      <c r="J50" s="77"/>
      <c r="K50" s="77"/>
      <c r="L50" s="83"/>
      <c r="M50" s="83"/>
      <c r="N50" s="85"/>
      <c r="O50" s="87"/>
      <c r="P50" s="174">
        <f t="shared" ref="P50:P81" si="17">O49*0.01</f>
        <v>0</v>
      </c>
      <c r="Q50" s="6"/>
    </row>
    <row r="51" spans="1:17" ht="19.5" customHeight="1" x14ac:dyDescent="0.25">
      <c r="A51" s="88"/>
      <c r="B51" s="132" t="s">
        <v>159</v>
      </c>
      <c r="C51" s="11"/>
      <c r="D51" s="11"/>
      <c r="E51" s="11"/>
      <c r="F51" s="65"/>
      <c r="G51" s="21"/>
      <c r="H51" s="80">
        <v>0.92</v>
      </c>
      <c r="I51" s="80">
        <f>H51*O51</f>
        <v>0</v>
      </c>
      <c r="J51" s="76">
        <v>0.86</v>
      </c>
      <c r="K51" s="76">
        <f>J51*O51</f>
        <v>0</v>
      </c>
      <c r="L51" s="82">
        <v>0.8</v>
      </c>
      <c r="M51" s="82">
        <f>L51*O51</f>
        <v>0</v>
      </c>
      <c r="N51" s="84"/>
      <c r="O51" s="86"/>
      <c r="P51" s="174"/>
      <c r="Q51" s="6"/>
    </row>
    <row r="52" spans="1:17" ht="27.75" customHeight="1" x14ac:dyDescent="0.25">
      <c r="A52" s="89"/>
      <c r="B52" s="133" t="s">
        <v>22</v>
      </c>
      <c r="C52" s="4" t="s">
        <v>157</v>
      </c>
      <c r="D52" s="2" t="s">
        <v>31</v>
      </c>
      <c r="E52" s="2" t="s">
        <v>3</v>
      </c>
      <c r="F52" s="63">
        <v>143</v>
      </c>
      <c r="G52" s="22">
        <v>85.8</v>
      </c>
      <c r="H52" s="81"/>
      <c r="I52" s="81"/>
      <c r="J52" s="77"/>
      <c r="K52" s="77"/>
      <c r="L52" s="83"/>
      <c r="M52" s="83"/>
      <c r="N52" s="85"/>
      <c r="O52" s="87"/>
      <c r="P52" s="174">
        <f t="shared" ref="P52:P83" si="18">O51*0.01</f>
        <v>0</v>
      </c>
      <c r="Q52" s="6"/>
    </row>
    <row r="53" spans="1:17" ht="19.5" customHeight="1" x14ac:dyDescent="0.25">
      <c r="A53" s="88"/>
      <c r="B53" s="127" t="s">
        <v>160</v>
      </c>
      <c r="C53" s="12"/>
      <c r="D53" s="12"/>
      <c r="E53" s="12"/>
      <c r="F53" s="65"/>
      <c r="G53" s="21"/>
      <c r="H53" s="80">
        <v>1.1599999999999999</v>
      </c>
      <c r="I53" s="80">
        <f>H53*O53</f>
        <v>0</v>
      </c>
      <c r="J53" s="76">
        <v>1.0900000000000001</v>
      </c>
      <c r="K53" s="76">
        <f>J53*O53</f>
        <v>0</v>
      </c>
      <c r="L53" s="82">
        <v>1.02</v>
      </c>
      <c r="M53" s="82">
        <f>L53*O53</f>
        <v>0</v>
      </c>
      <c r="N53" s="84"/>
      <c r="O53" s="86"/>
      <c r="P53" s="174"/>
      <c r="Q53" s="6"/>
    </row>
    <row r="54" spans="1:17" ht="27.75" customHeight="1" x14ac:dyDescent="0.25">
      <c r="A54" s="89"/>
      <c r="B54" s="128" t="s">
        <v>24</v>
      </c>
      <c r="C54" s="5" t="s">
        <v>158</v>
      </c>
      <c r="D54" s="3" t="s">
        <v>31</v>
      </c>
      <c r="E54" s="3" t="s">
        <v>3</v>
      </c>
      <c r="F54" s="63">
        <v>181</v>
      </c>
      <c r="G54" s="22">
        <v>108.6</v>
      </c>
      <c r="H54" s="81"/>
      <c r="I54" s="81"/>
      <c r="J54" s="77"/>
      <c r="K54" s="77"/>
      <c r="L54" s="83"/>
      <c r="M54" s="83"/>
      <c r="N54" s="85"/>
      <c r="O54" s="87"/>
      <c r="P54" s="174">
        <f t="shared" ref="P54:P85" si="19">O53*0.01</f>
        <v>0</v>
      </c>
      <c r="Q54" s="6"/>
    </row>
    <row r="55" spans="1:17" ht="19.5" customHeight="1" x14ac:dyDescent="0.25">
      <c r="A55" s="88"/>
      <c r="B55" s="132" t="s">
        <v>162</v>
      </c>
      <c r="C55" s="11"/>
      <c r="D55" s="11"/>
      <c r="E55" s="11"/>
      <c r="F55" s="65"/>
      <c r="G55" s="21"/>
      <c r="H55" s="80">
        <v>0.92</v>
      </c>
      <c r="I55" s="80">
        <f>H55*O55</f>
        <v>0</v>
      </c>
      <c r="J55" s="76">
        <v>0.86</v>
      </c>
      <c r="K55" s="76">
        <f>J55*O55</f>
        <v>0</v>
      </c>
      <c r="L55" s="82">
        <v>0.8</v>
      </c>
      <c r="M55" s="82">
        <f>L55*O55</f>
        <v>0</v>
      </c>
      <c r="N55" s="84"/>
      <c r="O55" s="86"/>
      <c r="P55" s="174"/>
      <c r="Q55" s="6"/>
    </row>
    <row r="56" spans="1:17" ht="27.75" customHeight="1" x14ac:dyDescent="0.25">
      <c r="A56" s="89"/>
      <c r="B56" s="133" t="s">
        <v>25</v>
      </c>
      <c r="C56" s="4" t="s">
        <v>161</v>
      </c>
      <c r="D56" s="2" t="s">
        <v>31</v>
      </c>
      <c r="E56" s="2" t="s">
        <v>3</v>
      </c>
      <c r="F56" s="63">
        <v>143</v>
      </c>
      <c r="G56" s="22">
        <v>85.8</v>
      </c>
      <c r="H56" s="81"/>
      <c r="I56" s="81"/>
      <c r="J56" s="77"/>
      <c r="K56" s="77"/>
      <c r="L56" s="83"/>
      <c r="M56" s="83"/>
      <c r="N56" s="85"/>
      <c r="O56" s="87"/>
      <c r="P56" s="174">
        <f t="shared" ref="P56:P87" si="20">O55*0.01</f>
        <v>0</v>
      </c>
      <c r="Q56" s="6"/>
    </row>
    <row r="57" spans="1:17" ht="19.5" customHeight="1" x14ac:dyDescent="0.25">
      <c r="A57" s="88"/>
      <c r="B57" s="127" t="s">
        <v>164</v>
      </c>
      <c r="C57" s="12"/>
      <c r="D57" s="12"/>
      <c r="E57" s="12"/>
      <c r="F57" s="65"/>
      <c r="G57" s="21"/>
      <c r="H57" s="80">
        <v>1.1599999999999999</v>
      </c>
      <c r="I57" s="80">
        <f>H57*O57</f>
        <v>0</v>
      </c>
      <c r="J57" s="76">
        <v>1.0900000000000001</v>
      </c>
      <c r="K57" s="76">
        <f>J57*O57</f>
        <v>0</v>
      </c>
      <c r="L57" s="82">
        <v>1.02</v>
      </c>
      <c r="M57" s="82">
        <f>L57*O57</f>
        <v>0</v>
      </c>
      <c r="N57" s="84"/>
      <c r="O57" s="86"/>
      <c r="P57" s="174"/>
      <c r="Q57" s="6"/>
    </row>
    <row r="58" spans="1:17" ht="27.75" customHeight="1" x14ac:dyDescent="0.25">
      <c r="A58" s="89"/>
      <c r="B58" s="128" t="s">
        <v>26</v>
      </c>
      <c r="C58" s="5" t="s">
        <v>163</v>
      </c>
      <c r="D58" s="3" t="s">
        <v>31</v>
      </c>
      <c r="E58" s="3" t="s">
        <v>3</v>
      </c>
      <c r="F58" s="63">
        <v>181</v>
      </c>
      <c r="G58" s="22">
        <v>108.6</v>
      </c>
      <c r="H58" s="81"/>
      <c r="I58" s="81"/>
      <c r="J58" s="77"/>
      <c r="K58" s="77"/>
      <c r="L58" s="83"/>
      <c r="M58" s="83"/>
      <c r="N58" s="85"/>
      <c r="O58" s="87"/>
      <c r="P58" s="174">
        <f t="shared" ref="P58:P89" si="21">O57*0.01</f>
        <v>0</v>
      </c>
      <c r="Q58" s="6"/>
    </row>
    <row r="59" spans="1:17" ht="19.5" customHeight="1" x14ac:dyDescent="0.25">
      <c r="A59" s="88"/>
      <c r="B59" s="132" t="s">
        <v>166</v>
      </c>
      <c r="C59" s="11"/>
      <c r="D59" s="11"/>
      <c r="E59" s="11"/>
      <c r="F59" s="65"/>
      <c r="G59" s="21"/>
      <c r="H59" s="80">
        <v>0.92</v>
      </c>
      <c r="I59" s="80">
        <f>H59*O59</f>
        <v>0</v>
      </c>
      <c r="J59" s="76">
        <v>0.86</v>
      </c>
      <c r="K59" s="76">
        <f>J59*O59</f>
        <v>0</v>
      </c>
      <c r="L59" s="82">
        <v>0.8</v>
      </c>
      <c r="M59" s="82">
        <f>L59*O59</f>
        <v>0</v>
      </c>
      <c r="N59" s="84"/>
      <c r="O59" s="86"/>
      <c r="P59" s="174"/>
      <c r="Q59" s="6"/>
    </row>
    <row r="60" spans="1:17" ht="27.75" customHeight="1" x14ac:dyDescent="0.25">
      <c r="A60" s="89"/>
      <c r="B60" s="133" t="s">
        <v>27</v>
      </c>
      <c r="C60" s="4" t="s">
        <v>165</v>
      </c>
      <c r="D60" s="2" t="s">
        <v>31</v>
      </c>
      <c r="E60" s="2" t="s">
        <v>3</v>
      </c>
      <c r="F60" s="63">
        <v>143</v>
      </c>
      <c r="G60" s="22">
        <v>85.8</v>
      </c>
      <c r="H60" s="81"/>
      <c r="I60" s="81"/>
      <c r="J60" s="77"/>
      <c r="K60" s="77"/>
      <c r="L60" s="83"/>
      <c r="M60" s="83"/>
      <c r="N60" s="85"/>
      <c r="O60" s="87"/>
      <c r="P60" s="174">
        <f t="shared" ref="P60:P91" si="22">O59*0.01</f>
        <v>0</v>
      </c>
      <c r="Q60" s="6"/>
    </row>
    <row r="61" spans="1:17" ht="19.5" customHeight="1" x14ac:dyDescent="0.25">
      <c r="A61" s="88"/>
      <c r="B61" s="127" t="s">
        <v>168</v>
      </c>
      <c r="C61" s="12"/>
      <c r="D61" s="12"/>
      <c r="E61" s="12"/>
      <c r="F61" s="65"/>
      <c r="G61" s="21"/>
      <c r="H61" s="80">
        <v>0.98</v>
      </c>
      <c r="I61" s="80">
        <f>H61*O61</f>
        <v>0</v>
      </c>
      <c r="J61" s="76">
        <v>0.92</v>
      </c>
      <c r="K61" s="76">
        <f>J61*O61</f>
        <v>0</v>
      </c>
      <c r="L61" s="82">
        <v>0.86</v>
      </c>
      <c r="M61" s="82">
        <f>L61*O61</f>
        <v>0</v>
      </c>
      <c r="N61" s="84"/>
      <c r="O61" s="86"/>
      <c r="P61" s="174"/>
      <c r="Q61" s="6"/>
    </row>
    <row r="62" spans="1:17" ht="27.75" customHeight="1" x14ac:dyDescent="0.25">
      <c r="A62" s="89"/>
      <c r="B62" s="128" t="s">
        <v>46</v>
      </c>
      <c r="C62" s="5" t="s">
        <v>167</v>
      </c>
      <c r="D62" s="3" t="s">
        <v>31</v>
      </c>
      <c r="E62" s="3" t="s">
        <v>3</v>
      </c>
      <c r="F62" s="63">
        <v>152</v>
      </c>
      <c r="G62" s="22">
        <v>91.2</v>
      </c>
      <c r="H62" s="81"/>
      <c r="I62" s="81"/>
      <c r="J62" s="77"/>
      <c r="K62" s="77"/>
      <c r="L62" s="83"/>
      <c r="M62" s="83"/>
      <c r="N62" s="85"/>
      <c r="O62" s="87"/>
      <c r="P62" s="174">
        <f t="shared" ref="P62:P93" si="23">O61*0.01</f>
        <v>0</v>
      </c>
      <c r="Q62" s="6"/>
    </row>
    <row r="63" spans="1:17" ht="19.5" customHeight="1" x14ac:dyDescent="0.25">
      <c r="A63" s="88"/>
      <c r="B63" s="132" t="s">
        <v>170</v>
      </c>
      <c r="C63" s="11"/>
      <c r="D63" s="11"/>
      <c r="E63" s="11"/>
      <c r="F63" s="65"/>
      <c r="G63" s="21"/>
      <c r="H63" s="80">
        <v>1.1599999999999999</v>
      </c>
      <c r="I63" s="80">
        <f>H63*O63</f>
        <v>0</v>
      </c>
      <c r="J63" s="76">
        <v>1.0900000000000001</v>
      </c>
      <c r="K63" s="76">
        <f>J63*O63</f>
        <v>0</v>
      </c>
      <c r="L63" s="82">
        <v>1.02</v>
      </c>
      <c r="M63" s="82">
        <f>L63*O63</f>
        <v>0</v>
      </c>
      <c r="N63" s="84"/>
      <c r="O63" s="86"/>
      <c r="P63" s="174"/>
      <c r="Q63" s="6"/>
    </row>
    <row r="64" spans="1:17" ht="27.75" customHeight="1" x14ac:dyDescent="0.25">
      <c r="A64" s="89"/>
      <c r="B64" s="133" t="s">
        <v>47</v>
      </c>
      <c r="C64" s="4" t="s">
        <v>169</v>
      </c>
      <c r="D64" s="2" t="s">
        <v>31</v>
      </c>
      <c r="E64" s="2" t="s">
        <v>3</v>
      </c>
      <c r="F64" s="63">
        <v>181</v>
      </c>
      <c r="G64" s="22">
        <v>108.6</v>
      </c>
      <c r="H64" s="81"/>
      <c r="I64" s="81"/>
      <c r="J64" s="77"/>
      <c r="K64" s="77"/>
      <c r="L64" s="83"/>
      <c r="M64" s="83"/>
      <c r="N64" s="85"/>
      <c r="O64" s="87"/>
      <c r="P64" s="174">
        <f t="shared" ref="P64:P95" si="24">O63*0.01</f>
        <v>0</v>
      </c>
      <c r="Q64" s="6"/>
    </row>
    <row r="65" spans="1:17" ht="19.5" customHeight="1" x14ac:dyDescent="0.25">
      <c r="A65" s="88"/>
      <c r="B65" s="127" t="s">
        <v>172</v>
      </c>
      <c r="C65" s="12"/>
      <c r="D65" s="12"/>
      <c r="E65" s="12"/>
      <c r="F65" s="65"/>
      <c r="G65" s="21"/>
      <c r="H65" s="80">
        <v>0.92</v>
      </c>
      <c r="I65" s="80">
        <f>H65*O65</f>
        <v>0</v>
      </c>
      <c r="J65" s="76">
        <v>0.86</v>
      </c>
      <c r="K65" s="76">
        <f>J65*O65</f>
        <v>0</v>
      </c>
      <c r="L65" s="82">
        <v>0.8</v>
      </c>
      <c r="M65" s="82">
        <f>L65*O65</f>
        <v>0</v>
      </c>
      <c r="N65" s="84"/>
      <c r="O65" s="86"/>
      <c r="P65" s="174"/>
      <c r="Q65" s="6"/>
    </row>
    <row r="66" spans="1:17" ht="27.75" customHeight="1" x14ac:dyDescent="0.25">
      <c r="A66" s="89"/>
      <c r="B66" s="128" t="s">
        <v>32</v>
      </c>
      <c r="C66" s="5" t="s">
        <v>171</v>
      </c>
      <c r="D66" s="3" t="s">
        <v>31</v>
      </c>
      <c r="E66" s="3" t="s">
        <v>3</v>
      </c>
      <c r="F66" s="63">
        <v>143</v>
      </c>
      <c r="G66" s="22">
        <v>85.8</v>
      </c>
      <c r="H66" s="81"/>
      <c r="I66" s="81"/>
      <c r="J66" s="77"/>
      <c r="K66" s="77"/>
      <c r="L66" s="83"/>
      <c r="M66" s="83"/>
      <c r="N66" s="85"/>
      <c r="O66" s="87"/>
      <c r="P66" s="174">
        <f t="shared" ref="P66:P97" si="25">O65*0.01</f>
        <v>0</v>
      </c>
      <c r="Q66" s="6"/>
    </row>
    <row r="67" spans="1:17" ht="19.5" customHeight="1" x14ac:dyDescent="0.25">
      <c r="A67" s="88"/>
      <c r="B67" s="132" t="s">
        <v>1335</v>
      </c>
      <c r="C67" s="11"/>
      <c r="D67" s="11"/>
      <c r="E67" s="11"/>
      <c r="F67" s="65"/>
      <c r="G67" s="21"/>
      <c r="H67" s="80">
        <v>1.1000000000000001</v>
      </c>
      <c r="I67" s="80">
        <f>H67*O67</f>
        <v>0</v>
      </c>
      <c r="J67" s="76">
        <v>1.03</v>
      </c>
      <c r="K67" s="76">
        <f>J67*O67</f>
        <v>0</v>
      </c>
      <c r="L67" s="82">
        <v>0.96</v>
      </c>
      <c r="M67" s="82">
        <f>L67*O67</f>
        <v>0</v>
      </c>
      <c r="N67" s="84"/>
      <c r="O67" s="86"/>
      <c r="P67" s="174"/>
      <c r="Q67" s="6"/>
    </row>
    <row r="68" spans="1:17" ht="27.75" customHeight="1" x14ac:dyDescent="0.25">
      <c r="A68" s="89"/>
      <c r="B68" s="133" t="s">
        <v>1326</v>
      </c>
      <c r="C68" s="4" t="s">
        <v>1322</v>
      </c>
      <c r="D68" s="2" t="s">
        <v>31</v>
      </c>
      <c r="E68" s="2" t="s">
        <v>3</v>
      </c>
      <c r="F68" s="63">
        <v>171</v>
      </c>
      <c r="G68" s="22">
        <v>102.6</v>
      </c>
      <c r="H68" s="81"/>
      <c r="I68" s="81"/>
      <c r="J68" s="77"/>
      <c r="K68" s="77"/>
      <c r="L68" s="83"/>
      <c r="M68" s="83"/>
      <c r="N68" s="85"/>
      <c r="O68" s="87"/>
      <c r="P68" s="174">
        <f t="shared" ref="P68:P99" si="26">O67*0.01</f>
        <v>0</v>
      </c>
      <c r="Q68" s="6"/>
    </row>
    <row r="69" spans="1:17" ht="19.5" customHeight="1" x14ac:dyDescent="0.25">
      <c r="A69" s="78"/>
      <c r="B69" s="127" t="s">
        <v>1288</v>
      </c>
      <c r="C69" s="12"/>
      <c r="D69" s="12"/>
      <c r="E69" s="12"/>
      <c r="F69" s="65"/>
      <c r="G69" s="21"/>
      <c r="H69" s="80">
        <v>0.92</v>
      </c>
      <c r="I69" s="80">
        <f>H69*O69</f>
        <v>0</v>
      </c>
      <c r="J69" s="76">
        <v>0.86</v>
      </c>
      <c r="K69" s="76">
        <f>J69*O69</f>
        <v>0</v>
      </c>
      <c r="L69" s="82">
        <v>0.8</v>
      </c>
      <c r="M69" s="82">
        <f>L69*O69</f>
        <v>0</v>
      </c>
      <c r="N69" s="84"/>
      <c r="O69" s="86"/>
      <c r="P69" s="174"/>
      <c r="Q69" s="6"/>
    </row>
    <row r="70" spans="1:17" ht="27.75" customHeight="1" x14ac:dyDescent="0.25">
      <c r="A70" s="79"/>
      <c r="B70" s="128" t="s">
        <v>1286</v>
      </c>
      <c r="C70" s="5" t="s">
        <v>1287</v>
      </c>
      <c r="D70" s="3" t="s">
        <v>31</v>
      </c>
      <c r="E70" s="3" t="s">
        <v>3</v>
      </c>
      <c r="F70" s="63">
        <v>143</v>
      </c>
      <c r="G70" s="22">
        <v>85.8</v>
      </c>
      <c r="H70" s="81"/>
      <c r="I70" s="81"/>
      <c r="J70" s="77"/>
      <c r="K70" s="77"/>
      <c r="L70" s="83"/>
      <c r="M70" s="83"/>
      <c r="N70" s="85"/>
      <c r="O70" s="87"/>
      <c r="P70" s="174">
        <f t="shared" ref="P70:P101" si="27">O69*0.01</f>
        <v>0</v>
      </c>
      <c r="Q70" s="6"/>
    </row>
    <row r="71" spans="1:17" ht="19.5" customHeight="1" x14ac:dyDescent="0.25">
      <c r="A71" s="92"/>
      <c r="B71" s="132" t="s">
        <v>174</v>
      </c>
      <c r="C71" s="11"/>
      <c r="D71" s="11"/>
      <c r="E71" s="11"/>
      <c r="F71" s="65"/>
      <c r="G71" s="21"/>
      <c r="H71" s="80">
        <v>0.92</v>
      </c>
      <c r="I71" s="80">
        <f>H71*O71</f>
        <v>0</v>
      </c>
      <c r="J71" s="76">
        <v>0.86</v>
      </c>
      <c r="K71" s="76">
        <f>J71*O71</f>
        <v>0</v>
      </c>
      <c r="L71" s="82">
        <v>0.8</v>
      </c>
      <c r="M71" s="82">
        <f>L71*O71</f>
        <v>0</v>
      </c>
      <c r="N71" s="84"/>
      <c r="O71" s="86"/>
      <c r="P71" s="174"/>
      <c r="Q71" s="6"/>
    </row>
    <row r="72" spans="1:17" ht="27.75" customHeight="1" x14ac:dyDescent="0.25">
      <c r="A72" s="93"/>
      <c r="B72" s="133" t="s">
        <v>48</v>
      </c>
      <c r="C72" s="4" t="s">
        <v>173</v>
      </c>
      <c r="D72" s="2" t="s">
        <v>31</v>
      </c>
      <c r="E72" s="2" t="s">
        <v>3</v>
      </c>
      <c r="F72" s="63">
        <v>143</v>
      </c>
      <c r="G72" s="22">
        <v>85.8</v>
      </c>
      <c r="H72" s="81"/>
      <c r="I72" s="81"/>
      <c r="J72" s="77"/>
      <c r="K72" s="77"/>
      <c r="L72" s="83"/>
      <c r="M72" s="83"/>
      <c r="N72" s="85"/>
      <c r="O72" s="87"/>
      <c r="P72" s="174">
        <f t="shared" ref="P72:P103" si="28">O71*0.01</f>
        <v>0</v>
      </c>
      <c r="Q72" s="6"/>
    </row>
    <row r="73" spans="1:17" ht="19.5" customHeight="1" x14ac:dyDescent="0.25">
      <c r="A73" s="78"/>
      <c r="B73" s="127" t="s">
        <v>176</v>
      </c>
      <c r="C73" s="12"/>
      <c r="D73" s="12"/>
      <c r="E73" s="12"/>
      <c r="F73" s="65"/>
      <c r="G73" s="21"/>
      <c r="H73" s="80">
        <v>1.1599999999999999</v>
      </c>
      <c r="I73" s="80">
        <f>H73*O73</f>
        <v>0</v>
      </c>
      <c r="J73" s="76">
        <v>1.0900000000000001</v>
      </c>
      <c r="K73" s="76">
        <f>J73*O73</f>
        <v>0</v>
      </c>
      <c r="L73" s="82">
        <v>1.02</v>
      </c>
      <c r="M73" s="82">
        <f>L73*O73</f>
        <v>0</v>
      </c>
      <c r="N73" s="84"/>
      <c r="O73" s="86"/>
      <c r="P73" s="174"/>
      <c r="Q73" s="6"/>
    </row>
    <row r="74" spans="1:17" ht="27.75" customHeight="1" x14ac:dyDescent="0.25">
      <c r="A74" s="79"/>
      <c r="B74" s="128" t="s">
        <v>33</v>
      </c>
      <c r="C74" s="5" t="s">
        <v>175</v>
      </c>
      <c r="D74" s="3" t="s">
        <v>31</v>
      </c>
      <c r="E74" s="3" t="s">
        <v>3</v>
      </c>
      <c r="F74" s="63">
        <v>181</v>
      </c>
      <c r="G74" s="22">
        <v>108.6</v>
      </c>
      <c r="H74" s="81"/>
      <c r="I74" s="81"/>
      <c r="J74" s="77"/>
      <c r="K74" s="77"/>
      <c r="L74" s="83"/>
      <c r="M74" s="83"/>
      <c r="N74" s="85"/>
      <c r="O74" s="87"/>
      <c r="P74" s="174">
        <f t="shared" ref="P74:P105" si="29">O73*0.01</f>
        <v>0</v>
      </c>
      <c r="Q74" s="6"/>
    </row>
    <row r="75" spans="1:17" ht="19.5" customHeight="1" x14ac:dyDescent="0.25">
      <c r="A75" s="92"/>
      <c r="B75" s="132" t="s">
        <v>178</v>
      </c>
      <c r="C75" s="11"/>
      <c r="D75" s="11"/>
      <c r="E75" s="11"/>
      <c r="F75" s="65"/>
      <c r="G75" s="21"/>
      <c r="H75" s="80">
        <v>0.92</v>
      </c>
      <c r="I75" s="80">
        <f>H75*O75</f>
        <v>0</v>
      </c>
      <c r="J75" s="76">
        <v>0.86</v>
      </c>
      <c r="K75" s="76">
        <f>J75*O75</f>
        <v>0</v>
      </c>
      <c r="L75" s="82">
        <v>0.8</v>
      </c>
      <c r="M75" s="82">
        <f>L75*O75</f>
        <v>0</v>
      </c>
      <c r="N75" s="84"/>
      <c r="O75" s="86"/>
      <c r="P75" s="174"/>
      <c r="Q75" s="6"/>
    </row>
    <row r="76" spans="1:17" ht="27.75" customHeight="1" x14ac:dyDescent="0.25">
      <c r="A76" s="93"/>
      <c r="B76" s="133" t="s">
        <v>34</v>
      </c>
      <c r="C76" s="4" t="s">
        <v>177</v>
      </c>
      <c r="D76" s="2" t="s">
        <v>31</v>
      </c>
      <c r="E76" s="2" t="s">
        <v>3</v>
      </c>
      <c r="F76" s="63">
        <v>143</v>
      </c>
      <c r="G76" s="22">
        <v>85.8</v>
      </c>
      <c r="H76" s="81"/>
      <c r="I76" s="81"/>
      <c r="J76" s="77"/>
      <c r="K76" s="77"/>
      <c r="L76" s="83"/>
      <c r="M76" s="83"/>
      <c r="N76" s="85"/>
      <c r="O76" s="87"/>
      <c r="P76" s="174">
        <f t="shared" ref="P76:P107" si="30">O75*0.01</f>
        <v>0</v>
      </c>
      <c r="Q76" s="6"/>
    </row>
    <row r="77" spans="1:17" ht="19.5" customHeight="1" x14ac:dyDescent="0.25">
      <c r="A77" s="78"/>
      <c r="B77" s="127" t="s">
        <v>180</v>
      </c>
      <c r="C77" s="12"/>
      <c r="D77" s="12"/>
      <c r="E77" s="12"/>
      <c r="F77" s="65"/>
      <c r="G77" s="21"/>
      <c r="H77" s="80">
        <v>1.1599999999999999</v>
      </c>
      <c r="I77" s="80">
        <f>H77*O77</f>
        <v>0</v>
      </c>
      <c r="J77" s="76">
        <v>1.0900000000000001</v>
      </c>
      <c r="K77" s="76">
        <f>J77*O77</f>
        <v>0</v>
      </c>
      <c r="L77" s="82">
        <v>1.02</v>
      </c>
      <c r="M77" s="82">
        <f>L77*O77</f>
        <v>0</v>
      </c>
      <c r="N77" s="84"/>
      <c r="O77" s="86"/>
      <c r="P77" s="174"/>
      <c r="Q77" s="6"/>
    </row>
    <row r="78" spans="1:17" ht="27.75" customHeight="1" x14ac:dyDescent="0.25">
      <c r="A78" s="79"/>
      <c r="B78" s="128" t="s">
        <v>49</v>
      </c>
      <c r="C78" s="5" t="s">
        <v>179</v>
      </c>
      <c r="D78" s="3" t="s">
        <v>31</v>
      </c>
      <c r="E78" s="3" t="s">
        <v>3</v>
      </c>
      <c r="F78" s="63">
        <v>181</v>
      </c>
      <c r="G78" s="22">
        <v>108.6</v>
      </c>
      <c r="H78" s="81"/>
      <c r="I78" s="81"/>
      <c r="J78" s="77"/>
      <c r="K78" s="77"/>
      <c r="L78" s="83"/>
      <c r="M78" s="83"/>
      <c r="N78" s="85"/>
      <c r="O78" s="87"/>
      <c r="P78" s="174">
        <f t="shared" ref="P78:P109" si="31">O77*0.01</f>
        <v>0</v>
      </c>
      <c r="Q78" s="6"/>
    </row>
    <row r="79" spans="1:17" ht="19.5" customHeight="1" x14ac:dyDescent="0.25">
      <c r="A79" s="92"/>
      <c r="B79" s="132" t="s">
        <v>1246</v>
      </c>
      <c r="C79" s="11"/>
      <c r="D79" s="11"/>
      <c r="E79" s="11"/>
      <c r="F79" s="65"/>
      <c r="G79" s="21"/>
      <c r="H79" s="80">
        <v>0.92</v>
      </c>
      <c r="I79" s="80">
        <f>H79*O79</f>
        <v>0</v>
      </c>
      <c r="J79" s="76">
        <v>0.86</v>
      </c>
      <c r="K79" s="76">
        <f>J79*O79</f>
        <v>0</v>
      </c>
      <c r="L79" s="82">
        <v>0.8</v>
      </c>
      <c r="M79" s="82">
        <f>L79*O79</f>
        <v>0</v>
      </c>
      <c r="N79" s="84"/>
      <c r="O79" s="86"/>
      <c r="P79" s="174"/>
      <c r="Q79" s="6"/>
    </row>
    <row r="80" spans="1:17" ht="27.75" customHeight="1" x14ac:dyDescent="0.25">
      <c r="A80" s="93"/>
      <c r="B80" s="133" t="s">
        <v>1244</v>
      </c>
      <c r="C80" s="4" t="s">
        <v>1245</v>
      </c>
      <c r="D80" s="2" t="s">
        <v>31</v>
      </c>
      <c r="E80" s="2" t="s">
        <v>3</v>
      </c>
      <c r="F80" s="63">
        <v>143</v>
      </c>
      <c r="G80" s="22">
        <v>85.8</v>
      </c>
      <c r="H80" s="81"/>
      <c r="I80" s="81"/>
      <c r="J80" s="77"/>
      <c r="K80" s="77"/>
      <c r="L80" s="83"/>
      <c r="M80" s="83"/>
      <c r="N80" s="85"/>
      <c r="O80" s="87"/>
      <c r="P80" s="174">
        <f t="shared" ref="P80:P111" si="32">O79*0.01</f>
        <v>0</v>
      </c>
      <c r="Q80" s="6"/>
    </row>
    <row r="81" spans="1:17" ht="19.5" customHeight="1" x14ac:dyDescent="0.25">
      <c r="A81" s="78"/>
      <c r="B81" s="127" t="s">
        <v>182</v>
      </c>
      <c r="C81" s="12"/>
      <c r="D81" s="12"/>
      <c r="E81" s="12"/>
      <c r="F81" s="65"/>
      <c r="G81" s="21"/>
      <c r="H81" s="80">
        <v>1.1000000000000001</v>
      </c>
      <c r="I81" s="80">
        <f>H81*O81</f>
        <v>0</v>
      </c>
      <c r="J81" s="76">
        <v>1.03</v>
      </c>
      <c r="K81" s="76">
        <f>J81*O81</f>
        <v>0</v>
      </c>
      <c r="L81" s="82">
        <v>0.96</v>
      </c>
      <c r="M81" s="82">
        <f>L81*O81</f>
        <v>0</v>
      </c>
      <c r="N81" s="84"/>
      <c r="O81" s="86"/>
      <c r="P81" s="174"/>
      <c r="Q81" s="6"/>
    </row>
    <row r="82" spans="1:17" ht="27.75" customHeight="1" x14ac:dyDescent="0.25">
      <c r="A82" s="79"/>
      <c r="B82" s="128" t="s">
        <v>50</v>
      </c>
      <c r="C82" s="5" t="s">
        <v>181</v>
      </c>
      <c r="D82" s="3" t="s">
        <v>31</v>
      </c>
      <c r="E82" s="3" t="s">
        <v>3</v>
      </c>
      <c r="F82" s="63">
        <v>171</v>
      </c>
      <c r="G82" s="22">
        <v>102.6</v>
      </c>
      <c r="H82" s="81"/>
      <c r="I82" s="81"/>
      <c r="J82" s="77"/>
      <c r="K82" s="77"/>
      <c r="L82" s="83"/>
      <c r="M82" s="83"/>
      <c r="N82" s="85"/>
      <c r="O82" s="87"/>
      <c r="P82" s="174">
        <f t="shared" ref="P82:P113" si="33">O81*0.01</f>
        <v>0</v>
      </c>
      <c r="Q82" s="6"/>
    </row>
    <row r="83" spans="1:17" ht="19.5" customHeight="1" x14ac:dyDescent="0.25">
      <c r="A83" s="92"/>
      <c r="B83" s="132" t="s">
        <v>184</v>
      </c>
      <c r="C83" s="11"/>
      <c r="D83" s="11"/>
      <c r="E83" s="11"/>
      <c r="F83" s="65"/>
      <c r="G83" s="21"/>
      <c r="H83" s="80">
        <v>1.1599999999999999</v>
      </c>
      <c r="I83" s="80">
        <f>H83*O83</f>
        <v>0</v>
      </c>
      <c r="J83" s="76">
        <v>1.0900000000000001</v>
      </c>
      <c r="K83" s="76">
        <f>J83*O83</f>
        <v>0</v>
      </c>
      <c r="L83" s="82">
        <v>1.02</v>
      </c>
      <c r="M83" s="82">
        <f>L83*O83</f>
        <v>0</v>
      </c>
      <c r="N83" s="84" t="s">
        <v>1374</v>
      </c>
      <c r="O83" s="86"/>
      <c r="P83" s="174"/>
      <c r="Q83" s="6"/>
    </row>
    <row r="84" spans="1:17" ht="27.75" customHeight="1" x14ac:dyDescent="0.25">
      <c r="A84" s="93"/>
      <c r="B84" s="133" t="s">
        <v>51</v>
      </c>
      <c r="C84" s="4" t="s">
        <v>183</v>
      </c>
      <c r="D84" s="2" t="s">
        <v>31</v>
      </c>
      <c r="E84" s="2" t="s">
        <v>3</v>
      </c>
      <c r="F84" s="63">
        <v>181</v>
      </c>
      <c r="G84" s="22">
        <v>108.6</v>
      </c>
      <c r="H84" s="81"/>
      <c r="I84" s="81"/>
      <c r="J84" s="77"/>
      <c r="K84" s="77"/>
      <c r="L84" s="83"/>
      <c r="M84" s="83"/>
      <c r="N84" s="85"/>
      <c r="O84" s="87"/>
      <c r="P84" s="174">
        <f t="shared" ref="P84:P115" si="34">O83*0.01</f>
        <v>0</v>
      </c>
      <c r="Q84" s="6"/>
    </row>
    <row r="85" spans="1:17" ht="19.5" customHeight="1" x14ac:dyDescent="0.25">
      <c r="A85" s="78"/>
      <c r="B85" s="127" t="s">
        <v>186</v>
      </c>
      <c r="C85" s="12"/>
      <c r="D85" s="12"/>
      <c r="E85" s="12"/>
      <c r="F85" s="65"/>
      <c r="G85" s="21"/>
      <c r="H85" s="80">
        <v>0.92</v>
      </c>
      <c r="I85" s="80">
        <f>H85*O85</f>
        <v>0</v>
      </c>
      <c r="J85" s="76">
        <v>0.86</v>
      </c>
      <c r="K85" s="76">
        <f>J85*O85</f>
        <v>0</v>
      </c>
      <c r="L85" s="82">
        <v>0.8</v>
      </c>
      <c r="M85" s="82">
        <f>L85*O85</f>
        <v>0</v>
      </c>
      <c r="N85" s="84"/>
      <c r="O85" s="86"/>
      <c r="P85" s="174"/>
      <c r="Q85" s="6"/>
    </row>
    <row r="86" spans="1:17" ht="27.75" customHeight="1" x14ac:dyDescent="0.25">
      <c r="A86" s="79"/>
      <c r="B86" s="128" t="s">
        <v>52</v>
      </c>
      <c r="C86" s="5" t="s">
        <v>185</v>
      </c>
      <c r="D86" s="3" t="s">
        <v>31</v>
      </c>
      <c r="E86" s="3" t="s">
        <v>3</v>
      </c>
      <c r="F86" s="63">
        <v>143</v>
      </c>
      <c r="G86" s="22">
        <v>85.8</v>
      </c>
      <c r="H86" s="81"/>
      <c r="I86" s="81"/>
      <c r="J86" s="77"/>
      <c r="K86" s="77"/>
      <c r="L86" s="83"/>
      <c r="M86" s="83"/>
      <c r="N86" s="85"/>
      <c r="O86" s="87"/>
      <c r="P86" s="174">
        <f t="shared" ref="P86:P117" si="35">O85*0.01</f>
        <v>0</v>
      </c>
      <c r="Q86" s="6"/>
    </row>
    <row r="87" spans="1:17" ht="19.5" customHeight="1" x14ac:dyDescent="0.25">
      <c r="A87" s="92"/>
      <c r="B87" s="134" t="s">
        <v>187</v>
      </c>
      <c r="C87" s="13"/>
      <c r="D87" s="13"/>
      <c r="E87" s="13"/>
      <c r="F87" s="67"/>
      <c r="G87" s="24"/>
      <c r="H87" s="80">
        <v>0.92</v>
      </c>
      <c r="I87" s="80">
        <f>H87*O87</f>
        <v>0</v>
      </c>
      <c r="J87" s="76">
        <v>0.86</v>
      </c>
      <c r="K87" s="76">
        <f>J87*O87</f>
        <v>0</v>
      </c>
      <c r="L87" s="82">
        <v>0.8</v>
      </c>
      <c r="M87" s="82">
        <f>L87*O87</f>
        <v>0</v>
      </c>
      <c r="N87" s="84"/>
      <c r="O87" s="86"/>
      <c r="P87" s="174"/>
      <c r="Q87" s="6"/>
    </row>
    <row r="88" spans="1:17" ht="27.75" customHeight="1" x14ac:dyDescent="0.25">
      <c r="A88" s="93"/>
      <c r="B88" s="133" t="s">
        <v>53</v>
      </c>
      <c r="C88" s="4" t="s">
        <v>188</v>
      </c>
      <c r="D88" s="2" t="s">
        <v>31</v>
      </c>
      <c r="E88" s="2" t="s">
        <v>3</v>
      </c>
      <c r="F88" s="63">
        <v>143</v>
      </c>
      <c r="G88" s="22">
        <v>85.8</v>
      </c>
      <c r="H88" s="81"/>
      <c r="I88" s="81"/>
      <c r="J88" s="77"/>
      <c r="K88" s="77"/>
      <c r="L88" s="83"/>
      <c r="M88" s="83"/>
      <c r="N88" s="90"/>
      <c r="O88" s="91"/>
      <c r="P88" s="174">
        <f t="shared" ref="P88:P119" si="36">O87*0.01</f>
        <v>0</v>
      </c>
      <c r="Q88" s="6"/>
    </row>
    <row r="89" spans="1:17" ht="19.5" customHeight="1" x14ac:dyDescent="0.25">
      <c r="A89" s="78"/>
      <c r="B89" s="127" t="s">
        <v>190</v>
      </c>
      <c r="C89" s="12"/>
      <c r="D89" s="12"/>
      <c r="E89" s="12"/>
      <c r="F89" s="65"/>
      <c r="G89" s="21"/>
      <c r="H89" s="80">
        <v>0.92</v>
      </c>
      <c r="I89" s="80">
        <f>H89*O89</f>
        <v>0</v>
      </c>
      <c r="J89" s="76">
        <v>0.86</v>
      </c>
      <c r="K89" s="76">
        <f>J89*O89</f>
        <v>0</v>
      </c>
      <c r="L89" s="82">
        <v>0.8</v>
      </c>
      <c r="M89" s="82">
        <f>L89*O89</f>
        <v>0</v>
      </c>
      <c r="N89" s="84" t="s">
        <v>1374</v>
      </c>
      <c r="O89" s="86"/>
      <c r="P89" s="174"/>
      <c r="Q89" s="6"/>
    </row>
    <row r="90" spans="1:17" ht="27.75" customHeight="1" x14ac:dyDescent="0.25">
      <c r="A90" s="79"/>
      <c r="B90" s="128" t="s">
        <v>54</v>
      </c>
      <c r="C90" s="5" t="s">
        <v>189</v>
      </c>
      <c r="D90" s="3" t="s">
        <v>31</v>
      </c>
      <c r="E90" s="3" t="s">
        <v>3</v>
      </c>
      <c r="F90" s="63">
        <v>143</v>
      </c>
      <c r="G90" s="22">
        <v>85.8</v>
      </c>
      <c r="H90" s="81"/>
      <c r="I90" s="81"/>
      <c r="J90" s="77"/>
      <c r="K90" s="77"/>
      <c r="L90" s="83"/>
      <c r="M90" s="83"/>
      <c r="N90" s="85"/>
      <c r="O90" s="87"/>
      <c r="P90" s="174">
        <f t="shared" ref="P90:P121" si="37">O89*0.01</f>
        <v>0</v>
      </c>
      <c r="Q90" s="6"/>
    </row>
    <row r="91" spans="1:17" ht="19.5" customHeight="1" x14ac:dyDescent="0.25">
      <c r="A91" s="92"/>
      <c r="B91" s="132" t="s">
        <v>23</v>
      </c>
      <c r="C91" s="11"/>
      <c r="D91" s="11"/>
      <c r="E91" s="11"/>
      <c r="F91" s="65"/>
      <c r="G91" s="21"/>
      <c r="H91" s="80">
        <v>0.92</v>
      </c>
      <c r="I91" s="80">
        <f>H91*O91</f>
        <v>0</v>
      </c>
      <c r="J91" s="76">
        <v>0.86</v>
      </c>
      <c r="K91" s="76">
        <f>J91*O91</f>
        <v>0</v>
      </c>
      <c r="L91" s="82">
        <v>0.8</v>
      </c>
      <c r="M91" s="82">
        <f>L91*O91</f>
        <v>0</v>
      </c>
      <c r="N91" s="84"/>
      <c r="O91" s="86"/>
      <c r="P91" s="174"/>
      <c r="Q91" s="6"/>
    </row>
    <row r="92" spans="1:17" ht="27.75" customHeight="1" x14ac:dyDescent="0.25">
      <c r="A92" s="93"/>
      <c r="B92" s="133" t="s">
        <v>55</v>
      </c>
      <c r="C92" s="4" t="s">
        <v>191</v>
      </c>
      <c r="D92" s="2" t="s">
        <v>31</v>
      </c>
      <c r="E92" s="2" t="s">
        <v>3</v>
      </c>
      <c r="F92" s="63">
        <v>143</v>
      </c>
      <c r="G92" s="22">
        <v>85.8</v>
      </c>
      <c r="H92" s="81"/>
      <c r="I92" s="81"/>
      <c r="J92" s="77"/>
      <c r="K92" s="77"/>
      <c r="L92" s="83"/>
      <c r="M92" s="83"/>
      <c r="N92" s="85"/>
      <c r="O92" s="87"/>
      <c r="P92" s="174">
        <f t="shared" ref="P92:P123" si="38">O91*0.01</f>
        <v>0</v>
      </c>
      <c r="Q92" s="6"/>
    </row>
    <row r="93" spans="1:17" ht="19.5" customHeight="1" x14ac:dyDescent="0.25">
      <c r="A93" s="78"/>
      <c r="B93" s="127" t="s">
        <v>193</v>
      </c>
      <c r="C93" s="12"/>
      <c r="D93" s="12"/>
      <c r="E93" s="12"/>
      <c r="F93" s="65"/>
      <c r="G93" s="21"/>
      <c r="H93" s="80">
        <v>0.92</v>
      </c>
      <c r="I93" s="80">
        <f>H93*O93</f>
        <v>0</v>
      </c>
      <c r="J93" s="76">
        <v>0.86</v>
      </c>
      <c r="K93" s="76">
        <f>J93*O93</f>
        <v>0</v>
      </c>
      <c r="L93" s="82">
        <v>0.8</v>
      </c>
      <c r="M93" s="82">
        <f>L93*O93</f>
        <v>0</v>
      </c>
      <c r="N93" s="84"/>
      <c r="O93" s="86"/>
      <c r="P93" s="174"/>
      <c r="Q93" s="6"/>
    </row>
    <row r="94" spans="1:17" ht="27.75" customHeight="1" x14ac:dyDescent="0.25">
      <c r="A94" s="79"/>
      <c r="B94" s="128" t="s">
        <v>56</v>
      </c>
      <c r="C94" s="5" t="s">
        <v>192</v>
      </c>
      <c r="D94" s="3" t="s">
        <v>31</v>
      </c>
      <c r="E94" s="3" t="s">
        <v>3</v>
      </c>
      <c r="F94" s="63">
        <v>143</v>
      </c>
      <c r="G94" s="22">
        <v>85.8</v>
      </c>
      <c r="H94" s="81"/>
      <c r="I94" s="81"/>
      <c r="J94" s="77"/>
      <c r="K94" s="77"/>
      <c r="L94" s="83"/>
      <c r="M94" s="83"/>
      <c r="N94" s="85"/>
      <c r="O94" s="87"/>
      <c r="P94" s="174">
        <f t="shared" ref="P94:P125" si="39">O93*0.01</f>
        <v>0</v>
      </c>
      <c r="Q94" s="6"/>
    </row>
    <row r="95" spans="1:17" ht="19.5" customHeight="1" x14ac:dyDescent="0.25">
      <c r="A95" s="92"/>
      <c r="B95" s="132" t="s">
        <v>196</v>
      </c>
      <c r="C95" s="11"/>
      <c r="D95" s="11"/>
      <c r="E95" s="11"/>
      <c r="F95" s="65"/>
      <c r="G95" s="21"/>
      <c r="H95" s="80">
        <v>0.92</v>
      </c>
      <c r="I95" s="80">
        <f>H95*O95</f>
        <v>0</v>
      </c>
      <c r="J95" s="76">
        <v>0.86</v>
      </c>
      <c r="K95" s="76">
        <f>J95*O95</f>
        <v>0</v>
      </c>
      <c r="L95" s="82">
        <v>0.8</v>
      </c>
      <c r="M95" s="82">
        <f>L95*O95</f>
        <v>0</v>
      </c>
      <c r="N95" s="84"/>
      <c r="O95" s="86"/>
      <c r="P95" s="174"/>
      <c r="Q95" s="6"/>
    </row>
    <row r="96" spans="1:17" ht="27.75" customHeight="1" x14ac:dyDescent="0.25">
      <c r="A96" s="93"/>
      <c r="B96" s="133" t="s">
        <v>57</v>
      </c>
      <c r="C96" s="4" t="s">
        <v>194</v>
      </c>
      <c r="D96" s="2" t="s">
        <v>31</v>
      </c>
      <c r="E96" s="2" t="s">
        <v>3</v>
      </c>
      <c r="F96" s="63">
        <v>143</v>
      </c>
      <c r="G96" s="22">
        <v>85.8</v>
      </c>
      <c r="H96" s="81"/>
      <c r="I96" s="81"/>
      <c r="J96" s="77"/>
      <c r="K96" s="77"/>
      <c r="L96" s="83"/>
      <c r="M96" s="83"/>
      <c r="N96" s="85"/>
      <c r="O96" s="87"/>
      <c r="P96" s="174">
        <f t="shared" ref="P96:P127" si="40">O95*0.01</f>
        <v>0</v>
      </c>
      <c r="Q96" s="6"/>
    </row>
    <row r="97" spans="1:17" ht="19.5" customHeight="1" x14ac:dyDescent="0.25">
      <c r="A97" s="78"/>
      <c r="B97" s="127" t="s">
        <v>197</v>
      </c>
      <c r="C97" s="12"/>
      <c r="D97" s="12"/>
      <c r="E97" s="12"/>
      <c r="F97" s="65"/>
      <c r="G97" s="21"/>
      <c r="H97" s="80">
        <v>0.92</v>
      </c>
      <c r="I97" s="80">
        <f>H97*O97</f>
        <v>0</v>
      </c>
      <c r="J97" s="76">
        <v>0.86</v>
      </c>
      <c r="K97" s="76">
        <f>J97*O97</f>
        <v>0</v>
      </c>
      <c r="L97" s="82">
        <v>0.8</v>
      </c>
      <c r="M97" s="82">
        <f>L97*O97</f>
        <v>0</v>
      </c>
      <c r="N97" s="84"/>
      <c r="O97" s="86"/>
      <c r="P97" s="174"/>
      <c r="Q97" s="6"/>
    </row>
    <row r="98" spans="1:17" ht="27.75" customHeight="1" x14ac:dyDescent="0.25">
      <c r="A98" s="79"/>
      <c r="B98" s="128" t="s">
        <v>58</v>
      </c>
      <c r="C98" s="5" t="s">
        <v>195</v>
      </c>
      <c r="D98" s="3" t="s">
        <v>31</v>
      </c>
      <c r="E98" s="3" t="s">
        <v>3</v>
      </c>
      <c r="F98" s="63">
        <v>143</v>
      </c>
      <c r="G98" s="22">
        <v>85.8</v>
      </c>
      <c r="H98" s="81"/>
      <c r="I98" s="81"/>
      <c r="J98" s="77"/>
      <c r="K98" s="77"/>
      <c r="L98" s="83"/>
      <c r="M98" s="83"/>
      <c r="N98" s="85"/>
      <c r="O98" s="87"/>
      <c r="P98" s="174">
        <f t="shared" ref="P98:P129" si="41">O97*0.01</f>
        <v>0</v>
      </c>
      <c r="Q98" s="6"/>
    </row>
    <row r="99" spans="1:17" ht="19.5" customHeight="1" x14ac:dyDescent="0.25">
      <c r="A99" s="92"/>
      <c r="B99" s="134" t="s">
        <v>199</v>
      </c>
      <c r="C99" s="13"/>
      <c r="D99" s="13"/>
      <c r="E99" s="13"/>
      <c r="F99" s="67"/>
      <c r="G99" s="24"/>
      <c r="H99" s="80">
        <v>0.92</v>
      </c>
      <c r="I99" s="80">
        <f>H99*O99</f>
        <v>0</v>
      </c>
      <c r="J99" s="76">
        <v>0.86</v>
      </c>
      <c r="K99" s="76">
        <f>J99*O99</f>
        <v>0</v>
      </c>
      <c r="L99" s="82">
        <v>0.8</v>
      </c>
      <c r="M99" s="82">
        <f>L99*O99</f>
        <v>0</v>
      </c>
      <c r="N99" s="84"/>
      <c r="O99" s="86"/>
      <c r="P99" s="174"/>
      <c r="Q99" s="6"/>
    </row>
    <row r="100" spans="1:17" ht="27.75" customHeight="1" x14ac:dyDescent="0.25">
      <c r="A100" s="93"/>
      <c r="B100" s="133" t="s">
        <v>59</v>
      </c>
      <c r="C100" s="4" t="s">
        <v>198</v>
      </c>
      <c r="D100" s="2" t="s">
        <v>31</v>
      </c>
      <c r="E100" s="2" t="s">
        <v>3</v>
      </c>
      <c r="F100" s="63">
        <v>143</v>
      </c>
      <c r="G100" s="22">
        <v>85.8</v>
      </c>
      <c r="H100" s="81"/>
      <c r="I100" s="81"/>
      <c r="J100" s="77"/>
      <c r="K100" s="77"/>
      <c r="L100" s="83"/>
      <c r="M100" s="83"/>
      <c r="N100" s="85"/>
      <c r="O100" s="87"/>
      <c r="P100" s="174">
        <f t="shared" ref="P100:P131" si="42">O99*0.01</f>
        <v>0</v>
      </c>
      <c r="Q100" s="6"/>
    </row>
    <row r="101" spans="1:17" ht="19.5" customHeight="1" x14ac:dyDescent="0.25">
      <c r="A101" s="78"/>
      <c r="B101" s="127" t="s">
        <v>201</v>
      </c>
      <c r="C101" s="12"/>
      <c r="D101" s="12"/>
      <c r="E101" s="12"/>
      <c r="F101" s="65"/>
      <c r="G101" s="21"/>
      <c r="H101" s="80">
        <v>1.34</v>
      </c>
      <c r="I101" s="80">
        <f>H101*O101</f>
        <v>0</v>
      </c>
      <c r="J101" s="76">
        <v>1.26</v>
      </c>
      <c r="K101" s="76">
        <f>J101*O101</f>
        <v>0</v>
      </c>
      <c r="L101" s="82">
        <v>1.18</v>
      </c>
      <c r="M101" s="82">
        <f>L101*O101</f>
        <v>0</v>
      </c>
      <c r="N101" s="84"/>
      <c r="O101" s="86"/>
      <c r="P101" s="174"/>
      <c r="Q101" s="6"/>
    </row>
    <row r="102" spans="1:17" ht="27.75" customHeight="1" x14ac:dyDescent="0.25">
      <c r="A102" s="79"/>
      <c r="B102" s="128" t="s">
        <v>60</v>
      </c>
      <c r="C102" s="5" t="s">
        <v>200</v>
      </c>
      <c r="D102" s="3" t="s">
        <v>31</v>
      </c>
      <c r="E102" s="3" t="s">
        <v>3</v>
      </c>
      <c r="F102" s="63">
        <v>209</v>
      </c>
      <c r="G102" s="22">
        <v>125.4</v>
      </c>
      <c r="H102" s="81"/>
      <c r="I102" s="81"/>
      <c r="J102" s="77"/>
      <c r="K102" s="77"/>
      <c r="L102" s="83"/>
      <c r="M102" s="83"/>
      <c r="N102" s="85"/>
      <c r="O102" s="87"/>
      <c r="P102" s="174">
        <f t="shared" ref="P102:P133" si="43">O101*0.01</f>
        <v>0</v>
      </c>
      <c r="Q102" s="6"/>
    </row>
    <row r="103" spans="1:17" ht="19.5" customHeight="1" x14ac:dyDescent="0.25">
      <c r="A103" s="92"/>
      <c r="B103" s="132" t="s">
        <v>203</v>
      </c>
      <c r="C103" s="11"/>
      <c r="D103" s="11"/>
      <c r="E103" s="11"/>
      <c r="F103" s="65"/>
      <c r="G103" s="21"/>
      <c r="H103" s="80">
        <v>0.92</v>
      </c>
      <c r="I103" s="80">
        <f>H103*O103</f>
        <v>0</v>
      </c>
      <c r="J103" s="76">
        <v>0.86</v>
      </c>
      <c r="K103" s="76">
        <f>J103*O103</f>
        <v>0</v>
      </c>
      <c r="L103" s="82">
        <v>0.8</v>
      </c>
      <c r="M103" s="82">
        <f>L103*O103</f>
        <v>0</v>
      </c>
      <c r="N103" s="84"/>
      <c r="O103" s="86"/>
      <c r="P103" s="174"/>
      <c r="Q103" s="6"/>
    </row>
    <row r="104" spans="1:17" ht="27.75" customHeight="1" x14ac:dyDescent="0.25">
      <c r="A104" s="93"/>
      <c r="B104" s="133" t="s">
        <v>61</v>
      </c>
      <c r="C104" s="4" t="s">
        <v>202</v>
      </c>
      <c r="D104" s="2" t="s">
        <v>31</v>
      </c>
      <c r="E104" s="2" t="s">
        <v>3</v>
      </c>
      <c r="F104" s="63">
        <v>143</v>
      </c>
      <c r="G104" s="22">
        <v>85.8</v>
      </c>
      <c r="H104" s="81"/>
      <c r="I104" s="81"/>
      <c r="J104" s="77"/>
      <c r="K104" s="77"/>
      <c r="L104" s="83"/>
      <c r="M104" s="83"/>
      <c r="N104" s="85"/>
      <c r="O104" s="87"/>
      <c r="P104" s="174">
        <f t="shared" ref="P104:P135" si="44">O103*0.01</f>
        <v>0</v>
      </c>
      <c r="Q104" s="6"/>
    </row>
    <row r="105" spans="1:17" ht="19.5" customHeight="1" x14ac:dyDescent="0.25">
      <c r="A105" s="78"/>
      <c r="B105" s="127" t="s">
        <v>205</v>
      </c>
      <c r="C105" s="12"/>
      <c r="D105" s="12"/>
      <c r="E105" s="12"/>
      <c r="F105" s="65"/>
      <c r="G105" s="21"/>
      <c r="H105" s="80">
        <v>1.21</v>
      </c>
      <c r="I105" s="80">
        <f>H105*O105</f>
        <v>0</v>
      </c>
      <c r="J105" s="76">
        <v>1.1399999999999999</v>
      </c>
      <c r="K105" s="76">
        <f>J105*O105</f>
        <v>0</v>
      </c>
      <c r="L105" s="82">
        <v>1.06</v>
      </c>
      <c r="M105" s="82">
        <f>L105*O105</f>
        <v>0</v>
      </c>
      <c r="N105" s="84"/>
      <c r="O105" s="86"/>
      <c r="P105" s="174"/>
      <c r="Q105" s="6"/>
    </row>
    <row r="106" spans="1:17" ht="27.75" customHeight="1" x14ac:dyDescent="0.25">
      <c r="A106" s="79"/>
      <c r="B106" s="128" t="s">
        <v>35</v>
      </c>
      <c r="C106" s="5" t="s">
        <v>204</v>
      </c>
      <c r="D106" s="3" t="s">
        <v>31</v>
      </c>
      <c r="E106" s="3" t="s">
        <v>3</v>
      </c>
      <c r="F106" s="63">
        <v>190</v>
      </c>
      <c r="G106" s="22">
        <v>114</v>
      </c>
      <c r="H106" s="81"/>
      <c r="I106" s="81"/>
      <c r="J106" s="77"/>
      <c r="K106" s="77"/>
      <c r="L106" s="83"/>
      <c r="M106" s="83"/>
      <c r="N106" s="85"/>
      <c r="O106" s="87"/>
      <c r="P106" s="174">
        <f t="shared" ref="P106:P137" si="45">O105*0.01</f>
        <v>0</v>
      </c>
      <c r="Q106" s="6"/>
    </row>
    <row r="107" spans="1:17" ht="19.5" customHeight="1" x14ac:dyDescent="0.25">
      <c r="A107" s="92"/>
      <c r="B107" s="132" t="s">
        <v>207</v>
      </c>
      <c r="C107" s="11"/>
      <c r="D107" s="11"/>
      <c r="E107" s="11"/>
      <c r="F107" s="65"/>
      <c r="G107" s="21"/>
      <c r="H107" s="80">
        <v>1.46</v>
      </c>
      <c r="I107" s="80">
        <f>H107*O107</f>
        <v>0</v>
      </c>
      <c r="J107" s="76">
        <v>1.37</v>
      </c>
      <c r="K107" s="76">
        <f>J107*O107</f>
        <v>0</v>
      </c>
      <c r="L107" s="82">
        <v>1.28</v>
      </c>
      <c r="M107" s="82">
        <f>L107*O107</f>
        <v>0</v>
      </c>
      <c r="N107" s="84"/>
      <c r="O107" s="86"/>
      <c r="P107" s="174"/>
      <c r="Q107" s="6"/>
    </row>
    <row r="108" spans="1:17" ht="27.75" customHeight="1" x14ac:dyDescent="0.25">
      <c r="A108" s="93"/>
      <c r="B108" s="133" t="s">
        <v>36</v>
      </c>
      <c r="C108" s="4" t="s">
        <v>206</v>
      </c>
      <c r="D108" s="2" t="s">
        <v>31</v>
      </c>
      <c r="E108" s="2" t="s">
        <v>3</v>
      </c>
      <c r="F108" s="63">
        <v>228</v>
      </c>
      <c r="G108" s="22">
        <v>136.80000000000001</v>
      </c>
      <c r="H108" s="81"/>
      <c r="I108" s="81"/>
      <c r="J108" s="77"/>
      <c r="K108" s="77"/>
      <c r="L108" s="83"/>
      <c r="M108" s="83"/>
      <c r="N108" s="90"/>
      <c r="O108" s="91"/>
      <c r="P108" s="174">
        <f t="shared" ref="P108:P139" si="46">O107*0.01</f>
        <v>0</v>
      </c>
      <c r="Q108" s="6"/>
    </row>
    <row r="109" spans="1:17" ht="19.5" customHeight="1" x14ac:dyDescent="0.25">
      <c r="A109" s="78"/>
      <c r="B109" s="127" t="s">
        <v>209</v>
      </c>
      <c r="C109" s="12"/>
      <c r="D109" s="12"/>
      <c r="E109" s="12"/>
      <c r="F109" s="65"/>
      <c r="G109" s="21"/>
      <c r="H109" s="80">
        <v>1.1599999999999999</v>
      </c>
      <c r="I109" s="80">
        <f>H109*O109</f>
        <v>0</v>
      </c>
      <c r="J109" s="76">
        <v>1.0900000000000001</v>
      </c>
      <c r="K109" s="76">
        <f>J109*O109</f>
        <v>0</v>
      </c>
      <c r="L109" s="82">
        <v>1.02</v>
      </c>
      <c r="M109" s="82">
        <f>L109*O109</f>
        <v>0</v>
      </c>
      <c r="N109" s="84"/>
      <c r="O109" s="86"/>
      <c r="P109" s="174"/>
      <c r="Q109" s="6"/>
    </row>
    <row r="110" spans="1:17" ht="27.75" customHeight="1" x14ac:dyDescent="0.25">
      <c r="A110" s="79"/>
      <c r="B110" s="128" t="s">
        <v>62</v>
      </c>
      <c r="C110" s="5" t="s">
        <v>208</v>
      </c>
      <c r="D110" s="3" t="s">
        <v>31</v>
      </c>
      <c r="E110" s="3" t="s">
        <v>3</v>
      </c>
      <c r="F110" s="63">
        <v>181</v>
      </c>
      <c r="G110" s="22">
        <v>108.6</v>
      </c>
      <c r="H110" s="81"/>
      <c r="I110" s="81"/>
      <c r="J110" s="77"/>
      <c r="K110" s="77"/>
      <c r="L110" s="83"/>
      <c r="M110" s="83"/>
      <c r="N110" s="85"/>
      <c r="O110" s="87"/>
      <c r="P110" s="174">
        <f t="shared" ref="P110:P141" si="47">O109*0.01</f>
        <v>0</v>
      </c>
      <c r="Q110" s="6"/>
    </row>
    <row r="111" spans="1:17" ht="19.5" customHeight="1" x14ac:dyDescent="0.25">
      <c r="A111" s="92"/>
      <c r="B111" s="132" t="s">
        <v>211</v>
      </c>
      <c r="C111" s="11"/>
      <c r="D111" s="11"/>
      <c r="E111" s="11"/>
      <c r="F111" s="65"/>
      <c r="G111" s="21"/>
      <c r="H111" s="80">
        <v>1.21</v>
      </c>
      <c r="I111" s="80">
        <f>H111*O111</f>
        <v>0</v>
      </c>
      <c r="J111" s="76">
        <v>1.1399999999999999</v>
      </c>
      <c r="K111" s="76">
        <f>J111*O111</f>
        <v>0</v>
      </c>
      <c r="L111" s="82">
        <v>1.06</v>
      </c>
      <c r="M111" s="82">
        <f>L111*O111</f>
        <v>0</v>
      </c>
      <c r="N111" s="84"/>
      <c r="O111" s="86"/>
      <c r="P111" s="174"/>
      <c r="Q111" s="6"/>
    </row>
    <row r="112" spans="1:17" ht="27.75" customHeight="1" x14ac:dyDescent="0.25">
      <c r="A112" s="93"/>
      <c r="B112" s="133" t="s">
        <v>63</v>
      </c>
      <c r="C112" s="4" t="s">
        <v>210</v>
      </c>
      <c r="D112" s="2" t="s">
        <v>31</v>
      </c>
      <c r="E112" s="2" t="s">
        <v>3</v>
      </c>
      <c r="F112" s="63">
        <v>190</v>
      </c>
      <c r="G112" s="22">
        <v>114</v>
      </c>
      <c r="H112" s="81"/>
      <c r="I112" s="81"/>
      <c r="J112" s="77"/>
      <c r="K112" s="77"/>
      <c r="L112" s="83"/>
      <c r="M112" s="83"/>
      <c r="N112" s="85"/>
      <c r="O112" s="87"/>
      <c r="P112" s="174">
        <f t="shared" ref="P112:P143" si="48">O111*0.01</f>
        <v>0</v>
      </c>
      <c r="Q112" s="6"/>
    </row>
    <row r="113" spans="1:17" ht="19.5" customHeight="1" x14ac:dyDescent="0.25">
      <c r="A113" s="78"/>
      <c r="B113" s="127" t="s">
        <v>213</v>
      </c>
      <c r="C113" s="12"/>
      <c r="D113" s="12"/>
      <c r="E113" s="12"/>
      <c r="F113" s="65"/>
      <c r="G113" s="21"/>
      <c r="H113" s="80">
        <v>1.4</v>
      </c>
      <c r="I113" s="80">
        <f>H113*O113</f>
        <v>0</v>
      </c>
      <c r="J113" s="76">
        <v>1.32</v>
      </c>
      <c r="K113" s="76">
        <f>J113*O113</f>
        <v>0</v>
      </c>
      <c r="L113" s="82">
        <v>1.23</v>
      </c>
      <c r="M113" s="82">
        <f>L113*O113</f>
        <v>0</v>
      </c>
      <c r="N113" s="84" t="s">
        <v>1374</v>
      </c>
      <c r="O113" s="86"/>
      <c r="P113" s="174"/>
      <c r="Q113" s="6"/>
    </row>
    <row r="114" spans="1:17" ht="27.75" customHeight="1" x14ac:dyDescent="0.25">
      <c r="A114" s="79"/>
      <c r="B114" s="128" t="s">
        <v>37</v>
      </c>
      <c r="C114" s="5" t="s">
        <v>212</v>
      </c>
      <c r="D114" s="3" t="s">
        <v>31</v>
      </c>
      <c r="E114" s="3" t="s">
        <v>3</v>
      </c>
      <c r="F114" s="63">
        <v>219</v>
      </c>
      <c r="G114" s="22">
        <v>131.4</v>
      </c>
      <c r="H114" s="81"/>
      <c r="I114" s="81"/>
      <c r="J114" s="77"/>
      <c r="K114" s="77"/>
      <c r="L114" s="83"/>
      <c r="M114" s="83"/>
      <c r="N114" s="85"/>
      <c r="O114" s="87"/>
      <c r="P114" s="174">
        <f t="shared" ref="P114:P145" si="49">O113*0.01</f>
        <v>0</v>
      </c>
      <c r="Q114" s="6"/>
    </row>
    <row r="115" spans="1:17" ht="19.5" customHeight="1" x14ac:dyDescent="0.25">
      <c r="A115" s="92"/>
      <c r="B115" s="132" t="s">
        <v>215</v>
      </c>
      <c r="C115" s="11"/>
      <c r="D115" s="11"/>
      <c r="E115" s="11"/>
      <c r="F115" s="65"/>
      <c r="G115" s="21"/>
      <c r="H115" s="80">
        <v>1.21</v>
      </c>
      <c r="I115" s="80">
        <f>H115*O115</f>
        <v>0</v>
      </c>
      <c r="J115" s="76">
        <v>1.1399999999999999</v>
      </c>
      <c r="K115" s="76">
        <f>J115*O115</f>
        <v>0</v>
      </c>
      <c r="L115" s="82">
        <v>1.06</v>
      </c>
      <c r="M115" s="82">
        <f>L115*O115</f>
        <v>0</v>
      </c>
      <c r="N115" s="84"/>
      <c r="O115" s="86"/>
      <c r="P115" s="174"/>
      <c r="Q115" s="6"/>
    </row>
    <row r="116" spans="1:17" ht="27.75" customHeight="1" x14ac:dyDescent="0.25">
      <c r="A116" s="93"/>
      <c r="B116" s="133" t="s">
        <v>38</v>
      </c>
      <c r="C116" s="4" t="s">
        <v>214</v>
      </c>
      <c r="D116" s="2" t="s">
        <v>31</v>
      </c>
      <c r="E116" s="2" t="s">
        <v>3</v>
      </c>
      <c r="F116" s="63">
        <v>190</v>
      </c>
      <c r="G116" s="22">
        <v>114</v>
      </c>
      <c r="H116" s="81"/>
      <c r="I116" s="81"/>
      <c r="J116" s="77"/>
      <c r="K116" s="77"/>
      <c r="L116" s="83"/>
      <c r="M116" s="83"/>
      <c r="N116" s="85"/>
      <c r="O116" s="87"/>
      <c r="P116" s="174">
        <f t="shared" ref="P116:P147" si="50">O115*0.01</f>
        <v>0</v>
      </c>
      <c r="Q116" s="6"/>
    </row>
    <row r="117" spans="1:17" ht="19.5" customHeight="1" x14ac:dyDescent="0.25">
      <c r="A117" s="78"/>
      <c r="B117" s="127" t="s">
        <v>217</v>
      </c>
      <c r="C117" s="12"/>
      <c r="D117" s="12"/>
      <c r="E117" s="12"/>
      <c r="F117" s="65"/>
      <c r="G117" s="21"/>
      <c r="H117" s="80">
        <v>0.92</v>
      </c>
      <c r="I117" s="80">
        <f>H117*O117</f>
        <v>0</v>
      </c>
      <c r="J117" s="76">
        <v>0.86</v>
      </c>
      <c r="K117" s="76">
        <f>J117*O117</f>
        <v>0</v>
      </c>
      <c r="L117" s="82">
        <v>0.8</v>
      </c>
      <c r="M117" s="82">
        <f>L117*O117</f>
        <v>0</v>
      </c>
      <c r="N117" s="84"/>
      <c r="O117" s="86"/>
      <c r="P117" s="174"/>
      <c r="Q117" s="6"/>
    </row>
    <row r="118" spans="1:17" ht="27.75" customHeight="1" x14ac:dyDescent="0.25">
      <c r="A118" s="79"/>
      <c r="B118" s="128" t="s">
        <v>64</v>
      </c>
      <c r="C118" s="5" t="s">
        <v>216</v>
      </c>
      <c r="D118" s="3" t="s">
        <v>31</v>
      </c>
      <c r="E118" s="3" t="s">
        <v>3</v>
      </c>
      <c r="F118" s="63">
        <v>143</v>
      </c>
      <c r="G118" s="22">
        <v>85.8</v>
      </c>
      <c r="H118" s="81"/>
      <c r="I118" s="81"/>
      <c r="J118" s="77"/>
      <c r="K118" s="77"/>
      <c r="L118" s="83"/>
      <c r="M118" s="83"/>
      <c r="N118" s="85"/>
      <c r="O118" s="87"/>
      <c r="P118" s="174">
        <f t="shared" ref="P118:P149" si="51">O117*0.01</f>
        <v>0</v>
      </c>
      <c r="Q118" s="6"/>
    </row>
    <row r="119" spans="1:17" ht="19.5" customHeight="1" x14ac:dyDescent="0.25">
      <c r="A119" s="92"/>
      <c r="B119" s="132" t="s">
        <v>219</v>
      </c>
      <c r="C119" s="11"/>
      <c r="D119" s="11"/>
      <c r="E119" s="11"/>
      <c r="F119" s="65"/>
      <c r="G119" s="21"/>
      <c r="H119" s="80">
        <v>1.21</v>
      </c>
      <c r="I119" s="80">
        <f>H119*O119</f>
        <v>0</v>
      </c>
      <c r="J119" s="76">
        <v>1.1399999999999999</v>
      </c>
      <c r="K119" s="76">
        <f>J119*O119</f>
        <v>0</v>
      </c>
      <c r="L119" s="82">
        <v>1.06</v>
      </c>
      <c r="M119" s="82">
        <f>L119*O119</f>
        <v>0</v>
      </c>
      <c r="N119" s="84"/>
      <c r="O119" s="86"/>
      <c r="P119" s="174"/>
      <c r="Q119" s="6"/>
    </row>
    <row r="120" spans="1:17" ht="27.75" customHeight="1" x14ac:dyDescent="0.25">
      <c r="A120" s="93"/>
      <c r="B120" s="133" t="s">
        <v>65</v>
      </c>
      <c r="C120" s="4" t="s">
        <v>218</v>
      </c>
      <c r="D120" s="2" t="s">
        <v>31</v>
      </c>
      <c r="E120" s="2" t="s">
        <v>3</v>
      </c>
      <c r="F120" s="63">
        <v>190</v>
      </c>
      <c r="G120" s="22">
        <v>114</v>
      </c>
      <c r="H120" s="81"/>
      <c r="I120" s="81"/>
      <c r="J120" s="77"/>
      <c r="K120" s="77"/>
      <c r="L120" s="83"/>
      <c r="M120" s="83"/>
      <c r="N120" s="85"/>
      <c r="O120" s="87"/>
      <c r="P120" s="174">
        <f t="shared" ref="P120:P151" si="52">O119*0.01</f>
        <v>0</v>
      </c>
      <c r="Q120" s="6"/>
    </row>
    <row r="121" spans="1:17" ht="19.5" customHeight="1" x14ac:dyDescent="0.25">
      <c r="A121" s="78"/>
      <c r="B121" s="127" t="s">
        <v>1132</v>
      </c>
      <c r="C121" s="12"/>
      <c r="D121" s="12"/>
      <c r="E121" s="12"/>
      <c r="F121" s="65"/>
      <c r="G121" s="21"/>
      <c r="H121" s="80">
        <v>1.1000000000000001</v>
      </c>
      <c r="I121" s="80">
        <f>H121*O121</f>
        <v>0</v>
      </c>
      <c r="J121" s="76">
        <v>1.03</v>
      </c>
      <c r="K121" s="76">
        <f>J121*O121</f>
        <v>0</v>
      </c>
      <c r="L121" s="82">
        <v>0.96</v>
      </c>
      <c r="M121" s="82">
        <f>L121*O121</f>
        <v>0</v>
      </c>
      <c r="N121" s="84"/>
      <c r="O121" s="86"/>
      <c r="P121" s="174"/>
      <c r="Q121" s="6"/>
    </row>
    <row r="122" spans="1:17" ht="27.75" customHeight="1" x14ac:dyDescent="0.25">
      <c r="A122" s="79"/>
      <c r="B122" s="128" t="s">
        <v>1130</v>
      </c>
      <c r="C122" s="5" t="s">
        <v>1131</v>
      </c>
      <c r="D122" s="3" t="s">
        <v>31</v>
      </c>
      <c r="E122" s="3" t="s">
        <v>3</v>
      </c>
      <c r="F122" s="63">
        <v>171</v>
      </c>
      <c r="G122" s="22">
        <v>102.6</v>
      </c>
      <c r="H122" s="81"/>
      <c r="I122" s="81"/>
      <c r="J122" s="77"/>
      <c r="K122" s="77"/>
      <c r="L122" s="83"/>
      <c r="M122" s="83"/>
      <c r="N122" s="85"/>
      <c r="O122" s="87"/>
      <c r="P122" s="174">
        <f t="shared" ref="P122:P153" si="53">O121*0.01</f>
        <v>0</v>
      </c>
      <c r="Q122" s="6"/>
    </row>
    <row r="123" spans="1:17" ht="19.5" customHeight="1" x14ac:dyDescent="0.25">
      <c r="A123" s="92"/>
      <c r="B123" s="132" t="s">
        <v>221</v>
      </c>
      <c r="C123" s="11"/>
      <c r="D123" s="11"/>
      <c r="E123" s="11"/>
      <c r="F123" s="65"/>
      <c r="G123" s="21"/>
      <c r="H123" s="80">
        <v>1.21</v>
      </c>
      <c r="I123" s="80">
        <f>H123*O123</f>
        <v>0</v>
      </c>
      <c r="J123" s="76">
        <v>1.1399999999999999</v>
      </c>
      <c r="K123" s="76">
        <f>J123*O123</f>
        <v>0</v>
      </c>
      <c r="L123" s="82">
        <v>1.06</v>
      </c>
      <c r="M123" s="82">
        <f>L123*O123</f>
        <v>0</v>
      </c>
      <c r="N123" s="84"/>
      <c r="O123" s="86"/>
      <c r="P123" s="174"/>
      <c r="Q123" s="6"/>
    </row>
    <row r="124" spans="1:17" ht="27.75" customHeight="1" x14ac:dyDescent="0.25">
      <c r="A124" s="93"/>
      <c r="B124" s="133" t="s">
        <v>66</v>
      </c>
      <c r="C124" s="4" t="s">
        <v>220</v>
      </c>
      <c r="D124" s="2" t="s">
        <v>31</v>
      </c>
      <c r="E124" s="2" t="s">
        <v>3</v>
      </c>
      <c r="F124" s="63">
        <v>190</v>
      </c>
      <c r="G124" s="22">
        <v>114</v>
      </c>
      <c r="H124" s="81"/>
      <c r="I124" s="81"/>
      <c r="J124" s="77"/>
      <c r="K124" s="77"/>
      <c r="L124" s="83"/>
      <c r="M124" s="83"/>
      <c r="N124" s="85"/>
      <c r="O124" s="87"/>
      <c r="P124" s="174">
        <f t="shared" ref="P124:P155" si="54">O123*0.01</f>
        <v>0</v>
      </c>
      <c r="Q124" s="6"/>
    </row>
    <row r="125" spans="1:17" ht="19.5" customHeight="1" x14ac:dyDescent="0.25">
      <c r="A125" s="78"/>
      <c r="B125" s="127" t="s">
        <v>1260</v>
      </c>
      <c r="C125" s="12"/>
      <c r="D125" s="12"/>
      <c r="E125" s="12"/>
      <c r="F125" s="65"/>
      <c r="G125" s="21"/>
      <c r="H125" s="80">
        <v>1.21</v>
      </c>
      <c r="I125" s="80">
        <f>H125*O125</f>
        <v>0</v>
      </c>
      <c r="J125" s="76">
        <v>1.1399999999999999</v>
      </c>
      <c r="K125" s="76">
        <f>J125*O125</f>
        <v>0</v>
      </c>
      <c r="L125" s="82">
        <v>1.06</v>
      </c>
      <c r="M125" s="82">
        <f>L125*O125</f>
        <v>0</v>
      </c>
      <c r="N125" s="84"/>
      <c r="O125" s="86"/>
      <c r="P125" s="174"/>
      <c r="Q125" s="6"/>
    </row>
    <row r="126" spans="1:17" ht="27.75" customHeight="1" x14ac:dyDescent="0.25">
      <c r="A126" s="79"/>
      <c r="B126" s="128" t="s">
        <v>1259</v>
      </c>
      <c r="C126" s="5" t="s">
        <v>1258</v>
      </c>
      <c r="D126" s="3" t="s">
        <v>31</v>
      </c>
      <c r="E126" s="3" t="s">
        <v>3</v>
      </c>
      <c r="F126" s="63">
        <v>190</v>
      </c>
      <c r="G126" s="22">
        <v>114</v>
      </c>
      <c r="H126" s="81"/>
      <c r="I126" s="81"/>
      <c r="J126" s="77"/>
      <c r="K126" s="77"/>
      <c r="L126" s="83"/>
      <c r="M126" s="83"/>
      <c r="N126" s="85"/>
      <c r="O126" s="87"/>
      <c r="P126" s="174">
        <f t="shared" ref="P126:P157" si="55">O125*0.01</f>
        <v>0</v>
      </c>
      <c r="Q126" s="6"/>
    </row>
    <row r="127" spans="1:17" ht="19.5" customHeight="1" x14ac:dyDescent="0.25">
      <c r="A127" s="92"/>
      <c r="B127" s="132" t="s">
        <v>223</v>
      </c>
      <c r="C127" s="11"/>
      <c r="D127" s="11"/>
      <c r="E127" s="11"/>
      <c r="F127" s="65"/>
      <c r="G127" s="21"/>
      <c r="H127" s="80">
        <v>1.1599999999999999</v>
      </c>
      <c r="I127" s="80">
        <f>H127*O127</f>
        <v>0</v>
      </c>
      <c r="J127" s="76">
        <v>1.0900000000000001</v>
      </c>
      <c r="K127" s="76">
        <f>J127*O127</f>
        <v>0</v>
      </c>
      <c r="L127" s="82">
        <v>1.02</v>
      </c>
      <c r="M127" s="82">
        <f>L127*O127</f>
        <v>0</v>
      </c>
      <c r="N127" s="84"/>
      <c r="O127" s="86"/>
      <c r="P127" s="174"/>
      <c r="Q127" s="6"/>
    </row>
    <row r="128" spans="1:17" ht="27.75" customHeight="1" x14ac:dyDescent="0.25">
      <c r="A128" s="93"/>
      <c r="B128" s="133" t="s">
        <v>67</v>
      </c>
      <c r="C128" s="4" t="s">
        <v>222</v>
      </c>
      <c r="D128" s="2" t="s">
        <v>31</v>
      </c>
      <c r="E128" s="2" t="s">
        <v>3</v>
      </c>
      <c r="F128" s="63">
        <v>181</v>
      </c>
      <c r="G128" s="22">
        <v>108.6</v>
      </c>
      <c r="H128" s="81"/>
      <c r="I128" s="81"/>
      <c r="J128" s="77"/>
      <c r="K128" s="77"/>
      <c r="L128" s="83"/>
      <c r="M128" s="83"/>
      <c r="N128" s="85"/>
      <c r="O128" s="87"/>
      <c r="P128" s="174">
        <f t="shared" ref="P128:P159" si="56">O127*0.01</f>
        <v>0</v>
      </c>
      <c r="Q128" s="6"/>
    </row>
    <row r="129" spans="1:17" ht="19.5" customHeight="1" x14ac:dyDescent="0.25">
      <c r="A129" s="78"/>
      <c r="B129" s="127" t="s">
        <v>225</v>
      </c>
      <c r="C129" s="12"/>
      <c r="D129" s="12"/>
      <c r="E129" s="12"/>
      <c r="F129" s="65"/>
      <c r="G129" s="21"/>
      <c r="H129" s="80">
        <v>1.1599999999999999</v>
      </c>
      <c r="I129" s="80">
        <f>H129*O129</f>
        <v>0</v>
      </c>
      <c r="J129" s="76">
        <v>1.0900000000000001</v>
      </c>
      <c r="K129" s="76">
        <f>J129*O129</f>
        <v>0</v>
      </c>
      <c r="L129" s="82">
        <v>1.02</v>
      </c>
      <c r="M129" s="82">
        <f>L129*O129</f>
        <v>0</v>
      </c>
      <c r="N129" s="84"/>
      <c r="O129" s="86"/>
      <c r="P129" s="174"/>
      <c r="Q129" s="6"/>
    </row>
    <row r="130" spans="1:17" ht="27.75" customHeight="1" x14ac:dyDescent="0.25">
      <c r="A130" s="79"/>
      <c r="B130" s="128" t="s">
        <v>68</v>
      </c>
      <c r="C130" s="5" t="s">
        <v>224</v>
      </c>
      <c r="D130" s="3" t="s">
        <v>31</v>
      </c>
      <c r="E130" s="3" t="s">
        <v>3</v>
      </c>
      <c r="F130" s="63">
        <v>181</v>
      </c>
      <c r="G130" s="22">
        <v>108.6</v>
      </c>
      <c r="H130" s="81"/>
      <c r="I130" s="81"/>
      <c r="J130" s="77"/>
      <c r="K130" s="77"/>
      <c r="L130" s="83"/>
      <c r="M130" s="83"/>
      <c r="N130" s="85"/>
      <c r="O130" s="87"/>
      <c r="P130" s="174">
        <f t="shared" ref="P130:P161" si="57">O129*0.01</f>
        <v>0</v>
      </c>
      <c r="Q130" s="6"/>
    </row>
    <row r="131" spans="1:17" ht="19.5" customHeight="1" x14ac:dyDescent="0.25">
      <c r="A131" s="92"/>
      <c r="B131" s="132" t="s">
        <v>227</v>
      </c>
      <c r="C131" s="11"/>
      <c r="D131" s="11"/>
      <c r="E131" s="11"/>
      <c r="F131" s="65"/>
      <c r="G131" s="21"/>
      <c r="H131" s="80">
        <v>1.1599999999999999</v>
      </c>
      <c r="I131" s="80">
        <f>H131*O131</f>
        <v>0</v>
      </c>
      <c r="J131" s="76">
        <v>1.0900000000000001</v>
      </c>
      <c r="K131" s="76">
        <f>J131*O131</f>
        <v>0</v>
      </c>
      <c r="L131" s="82">
        <v>1.02</v>
      </c>
      <c r="M131" s="82">
        <f>L131*O131</f>
        <v>0</v>
      </c>
      <c r="N131" s="84"/>
      <c r="O131" s="86"/>
      <c r="P131" s="174"/>
      <c r="Q131" s="6"/>
    </row>
    <row r="132" spans="1:17" ht="27.75" customHeight="1" x14ac:dyDescent="0.25">
      <c r="A132" s="93"/>
      <c r="B132" s="133" t="s">
        <v>69</v>
      </c>
      <c r="C132" s="4" t="s">
        <v>226</v>
      </c>
      <c r="D132" s="2" t="s">
        <v>31</v>
      </c>
      <c r="E132" s="2" t="s">
        <v>3</v>
      </c>
      <c r="F132" s="63">
        <v>181</v>
      </c>
      <c r="G132" s="22">
        <v>108.6</v>
      </c>
      <c r="H132" s="81"/>
      <c r="I132" s="81"/>
      <c r="J132" s="77"/>
      <c r="K132" s="77"/>
      <c r="L132" s="83"/>
      <c r="M132" s="83"/>
      <c r="N132" s="85"/>
      <c r="O132" s="87"/>
      <c r="P132" s="174">
        <f t="shared" ref="P132:P163" si="58">O131*0.01</f>
        <v>0</v>
      </c>
      <c r="Q132" s="6"/>
    </row>
    <row r="133" spans="1:17" ht="19.5" customHeight="1" x14ac:dyDescent="0.25">
      <c r="A133" s="78"/>
      <c r="B133" s="127" t="s">
        <v>229</v>
      </c>
      <c r="C133" s="12"/>
      <c r="D133" s="12"/>
      <c r="E133" s="12"/>
      <c r="F133" s="65"/>
      <c r="G133" s="21"/>
      <c r="H133" s="80">
        <v>0.92</v>
      </c>
      <c r="I133" s="80">
        <f>H133*O133</f>
        <v>0</v>
      </c>
      <c r="J133" s="76">
        <v>0.86</v>
      </c>
      <c r="K133" s="76">
        <f>J133*O133</f>
        <v>0</v>
      </c>
      <c r="L133" s="82">
        <v>0.8</v>
      </c>
      <c r="M133" s="82">
        <f>L133*O133</f>
        <v>0</v>
      </c>
      <c r="N133" s="84"/>
      <c r="O133" s="86"/>
      <c r="P133" s="174"/>
      <c r="Q133" s="6"/>
    </row>
    <row r="134" spans="1:17" ht="27.75" customHeight="1" x14ac:dyDescent="0.25">
      <c r="A134" s="79"/>
      <c r="B134" s="128" t="s">
        <v>70</v>
      </c>
      <c r="C134" s="5" t="s">
        <v>228</v>
      </c>
      <c r="D134" s="3" t="s">
        <v>31</v>
      </c>
      <c r="E134" s="3" t="s">
        <v>3</v>
      </c>
      <c r="F134" s="63">
        <v>143</v>
      </c>
      <c r="G134" s="22">
        <v>85.8</v>
      </c>
      <c r="H134" s="81"/>
      <c r="I134" s="81"/>
      <c r="J134" s="77"/>
      <c r="K134" s="77"/>
      <c r="L134" s="83"/>
      <c r="M134" s="83"/>
      <c r="N134" s="85"/>
      <c r="O134" s="87"/>
      <c r="P134" s="174">
        <f t="shared" ref="P134:P165" si="59">O133*0.01</f>
        <v>0</v>
      </c>
      <c r="Q134" s="6"/>
    </row>
    <row r="135" spans="1:17" ht="19.5" customHeight="1" x14ac:dyDescent="0.25">
      <c r="A135" s="92"/>
      <c r="B135" s="132" t="s">
        <v>231</v>
      </c>
      <c r="C135" s="11"/>
      <c r="D135" s="11"/>
      <c r="E135" s="11"/>
      <c r="F135" s="65"/>
      <c r="G135" s="21"/>
      <c r="H135" s="80">
        <v>1.59</v>
      </c>
      <c r="I135" s="80">
        <f>H135*O135</f>
        <v>0</v>
      </c>
      <c r="J135" s="76">
        <v>1.49</v>
      </c>
      <c r="K135" s="76">
        <f>J135*O135</f>
        <v>0</v>
      </c>
      <c r="L135" s="82">
        <v>1.39</v>
      </c>
      <c r="M135" s="82">
        <f>L135*O135</f>
        <v>0</v>
      </c>
      <c r="N135" s="84"/>
      <c r="O135" s="86"/>
      <c r="P135" s="174"/>
      <c r="Q135" s="6"/>
    </row>
    <row r="136" spans="1:17" ht="27.75" customHeight="1" x14ac:dyDescent="0.25">
      <c r="A136" s="93"/>
      <c r="B136" s="133" t="s">
        <v>71</v>
      </c>
      <c r="C136" s="4" t="s">
        <v>230</v>
      </c>
      <c r="D136" s="2" t="s">
        <v>31</v>
      </c>
      <c r="E136" s="2" t="s">
        <v>3</v>
      </c>
      <c r="F136" s="63">
        <v>247</v>
      </c>
      <c r="G136" s="22">
        <v>148.19999999999999</v>
      </c>
      <c r="H136" s="81"/>
      <c r="I136" s="81"/>
      <c r="J136" s="77"/>
      <c r="K136" s="77"/>
      <c r="L136" s="83"/>
      <c r="M136" s="83"/>
      <c r="N136" s="85"/>
      <c r="O136" s="87"/>
      <c r="P136" s="174">
        <f t="shared" ref="P136:P167" si="60">O135*0.01</f>
        <v>0</v>
      </c>
      <c r="Q136" s="6"/>
    </row>
    <row r="137" spans="1:17" ht="19.5" customHeight="1" x14ac:dyDescent="0.25">
      <c r="A137" s="78"/>
      <c r="B137" s="127" t="s">
        <v>233</v>
      </c>
      <c r="C137" s="12"/>
      <c r="D137" s="12"/>
      <c r="E137" s="12"/>
      <c r="F137" s="65"/>
      <c r="G137" s="21"/>
      <c r="H137" s="80">
        <v>1.34</v>
      </c>
      <c r="I137" s="80">
        <f>H137*O137</f>
        <v>0</v>
      </c>
      <c r="J137" s="76">
        <v>1.26</v>
      </c>
      <c r="K137" s="76">
        <f>J137*O137</f>
        <v>0</v>
      </c>
      <c r="L137" s="82">
        <v>1.18</v>
      </c>
      <c r="M137" s="82">
        <f>L137*O137</f>
        <v>0</v>
      </c>
      <c r="N137" s="84"/>
      <c r="O137" s="86"/>
      <c r="P137" s="174"/>
      <c r="Q137" s="6"/>
    </row>
    <row r="138" spans="1:17" ht="27.75" customHeight="1" x14ac:dyDescent="0.25">
      <c r="A138" s="79"/>
      <c r="B138" s="128" t="s">
        <v>72</v>
      </c>
      <c r="C138" s="5" t="s">
        <v>232</v>
      </c>
      <c r="D138" s="3" t="s">
        <v>31</v>
      </c>
      <c r="E138" s="3" t="s">
        <v>3</v>
      </c>
      <c r="F138" s="63">
        <v>209</v>
      </c>
      <c r="G138" s="22">
        <v>125.4</v>
      </c>
      <c r="H138" s="81"/>
      <c r="I138" s="81"/>
      <c r="J138" s="77"/>
      <c r="K138" s="77"/>
      <c r="L138" s="83"/>
      <c r="M138" s="83"/>
      <c r="N138" s="85"/>
      <c r="O138" s="87"/>
      <c r="P138" s="174">
        <f t="shared" ref="P138:P169" si="61">O137*0.01</f>
        <v>0</v>
      </c>
      <c r="Q138" s="6"/>
    </row>
    <row r="139" spans="1:17" ht="19.5" customHeight="1" x14ac:dyDescent="0.25">
      <c r="A139" s="92"/>
      <c r="B139" s="132" t="s">
        <v>235</v>
      </c>
      <c r="C139" s="11"/>
      <c r="D139" s="11"/>
      <c r="E139" s="11"/>
      <c r="F139" s="65"/>
      <c r="G139" s="21"/>
      <c r="H139" s="80">
        <v>1.1000000000000001</v>
      </c>
      <c r="I139" s="80">
        <f>H139*O139</f>
        <v>0</v>
      </c>
      <c r="J139" s="76">
        <v>1.03</v>
      </c>
      <c r="K139" s="76">
        <f>J139*O139</f>
        <v>0</v>
      </c>
      <c r="L139" s="82">
        <v>0.96</v>
      </c>
      <c r="M139" s="82">
        <f>L139*O139</f>
        <v>0</v>
      </c>
      <c r="N139" s="84"/>
      <c r="O139" s="86"/>
      <c r="P139" s="174"/>
      <c r="Q139" s="6"/>
    </row>
    <row r="140" spans="1:17" ht="27.75" customHeight="1" x14ac:dyDescent="0.25">
      <c r="A140" s="93"/>
      <c r="B140" s="133" t="s">
        <v>73</v>
      </c>
      <c r="C140" s="4" t="s">
        <v>234</v>
      </c>
      <c r="D140" s="2" t="s">
        <v>31</v>
      </c>
      <c r="E140" s="2" t="s">
        <v>3</v>
      </c>
      <c r="F140" s="63">
        <v>171</v>
      </c>
      <c r="G140" s="22">
        <v>102.6</v>
      </c>
      <c r="H140" s="81"/>
      <c r="I140" s="81"/>
      <c r="J140" s="77"/>
      <c r="K140" s="77"/>
      <c r="L140" s="83"/>
      <c r="M140" s="83"/>
      <c r="N140" s="85"/>
      <c r="O140" s="87"/>
      <c r="P140" s="174">
        <f t="shared" ref="P140:P171" si="62">O139*0.01</f>
        <v>0</v>
      </c>
      <c r="Q140" s="6"/>
    </row>
    <row r="141" spans="1:17" ht="19.5" customHeight="1" x14ac:dyDescent="0.25">
      <c r="A141" s="78"/>
      <c r="B141" s="127" t="s">
        <v>237</v>
      </c>
      <c r="C141" s="12"/>
      <c r="D141" s="12"/>
      <c r="E141" s="12"/>
      <c r="F141" s="65"/>
      <c r="G141" s="21"/>
      <c r="H141" s="80">
        <v>0.92</v>
      </c>
      <c r="I141" s="80">
        <f>H141*O141</f>
        <v>0</v>
      </c>
      <c r="J141" s="76">
        <v>0.86</v>
      </c>
      <c r="K141" s="76">
        <f>J141*O141</f>
        <v>0</v>
      </c>
      <c r="L141" s="82">
        <v>0.8</v>
      </c>
      <c r="M141" s="82">
        <f>L141*O141</f>
        <v>0</v>
      </c>
      <c r="N141" s="84"/>
      <c r="O141" s="86"/>
      <c r="P141" s="174"/>
      <c r="Q141" s="6"/>
    </row>
    <row r="142" spans="1:17" ht="27.75" customHeight="1" x14ac:dyDescent="0.25">
      <c r="A142" s="79"/>
      <c r="B142" s="128" t="s">
        <v>74</v>
      </c>
      <c r="C142" s="5" t="s">
        <v>236</v>
      </c>
      <c r="D142" s="3" t="s">
        <v>31</v>
      </c>
      <c r="E142" s="3" t="s">
        <v>3</v>
      </c>
      <c r="F142" s="63">
        <v>143</v>
      </c>
      <c r="G142" s="22">
        <v>85.8</v>
      </c>
      <c r="H142" s="81"/>
      <c r="I142" s="81"/>
      <c r="J142" s="77"/>
      <c r="K142" s="77"/>
      <c r="L142" s="83"/>
      <c r="M142" s="83"/>
      <c r="N142" s="85"/>
      <c r="O142" s="87"/>
      <c r="P142" s="174">
        <f t="shared" ref="P142:P173" si="63">O141*0.01</f>
        <v>0</v>
      </c>
      <c r="Q142" s="6"/>
    </row>
    <row r="143" spans="1:17" ht="19.5" customHeight="1" x14ac:dyDescent="0.25">
      <c r="A143" s="92"/>
      <c r="B143" s="132" t="s">
        <v>239</v>
      </c>
      <c r="C143" s="11"/>
      <c r="D143" s="11"/>
      <c r="E143" s="11"/>
      <c r="F143" s="65"/>
      <c r="G143" s="21"/>
      <c r="H143" s="80">
        <v>1.4</v>
      </c>
      <c r="I143" s="80">
        <f>H143*O143</f>
        <v>0</v>
      </c>
      <c r="J143" s="76">
        <v>1.32</v>
      </c>
      <c r="K143" s="76">
        <f>J143*O143</f>
        <v>0</v>
      </c>
      <c r="L143" s="82">
        <v>1.23</v>
      </c>
      <c r="M143" s="82">
        <f>L143*O143</f>
        <v>0</v>
      </c>
      <c r="N143" s="84"/>
      <c r="O143" s="86"/>
      <c r="P143" s="174"/>
      <c r="Q143" s="6"/>
    </row>
    <row r="144" spans="1:17" ht="27.75" customHeight="1" x14ac:dyDescent="0.25">
      <c r="A144" s="93"/>
      <c r="B144" s="133" t="s">
        <v>75</v>
      </c>
      <c r="C144" s="4" t="s">
        <v>238</v>
      </c>
      <c r="D144" s="2" t="s">
        <v>31</v>
      </c>
      <c r="E144" s="2" t="s">
        <v>3</v>
      </c>
      <c r="F144" s="63">
        <v>219</v>
      </c>
      <c r="G144" s="22">
        <v>131.4</v>
      </c>
      <c r="H144" s="81"/>
      <c r="I144" s="81"/>
      <c r="J144" s="77"/>
      <c r="K144" s="77"/>
      <c r="L144" s="83"/>
      <c r="M144" s="83"/>
      <c r="N144" s="85"/>
      <c r="O144" s="87"/>
      <c r="P144" s="174">
        <f t="shared" ref="P144:P175" si="64">O143*0.01</f>
        <v>0</v>
      </c>
      <c r="Q144" s="6"/>
    </row>
    <row r="145" spans="1:17" ht="19.5" customHeight="1" x14ac:dyDescent="0.25">
      <c r="A145" s="78"/>
      <c r="B145" s="127" t="s">
        <v>241</v>
      </c>
      <c r="C145" s="12"/>
      <c r="D145" s="12"/>
      <c r="E145" s="12"/>
      <c r="F145" s="65"/>
      <c r="G145" s="21"/>
      <c r="H145" s="80">
        <v>1.1599999999999999</v>
      </c>
      <c r="I145" s="80">
        <f>H145*O145</f>
        <v>0</v>
      </c>
      <c r="J145" s="76">
        <v>1.0900000000000001</v>
      </c>
      <c r="K145" s="76">
        <f>J145*O145</f>
        <v>0</v>
      </c>
      <c r="L145" s="82">
        <v>1.02</v>
      </c>
      <c r="M145" s="82">
        <f>L145*O145</f>
        <v>0</v>
      </c>
      <c r="N145" s="84"/>
      <c r="O145" s="86"/>
      <c r="P145" s="174"/>
      <c r="Q145" s="6"/>
    </row>
    <row r="146" spans="1:17" ht="27.75" customHeight="1" x14ac:dyDescent="0.25">
      <c r="A146" s="79"/>
      <c r="B146" s="128" t="s">
        <v>76</v>
      </c>
      <c r="C146" s="5" t="s">
        <v>240</v>
      </c>
      <c r="D146" s="3" t="s">
        <v>31</v>
      </c>
      <c r="E146" s="3" t="s">
        <v>3</v>
      </c>
      <c r="F146" s="63">
        <v>181</v>
      </c>
      <c r="G146" s="22">
        <v>108.6</v>
      </c>
      <c r="H146" s="81"/>
      <c r="I146" s="81"/>
      <c r="J146" s="77"/>
      <c r="K146" s="77"/>
      <c r="L146" s="83"/>
      <c r="M146" s="83"/>
      <c r="N146" s="85"/>
      <c r="O146" s="87"/>
      <c r="P146" s="174">
        <f t="shared" ref="P146:P177" si="65">O145*0.01</f>
        <v>0</v>
      </c>
      <c r="Q146" s="6"/>
    </row>
    <row r="147" spans="1:17" ht="19.5" customHeight="1" x14ac:dyDescent="0.25">
      <c r="A147" s="92"/>
      <c r="B147" s="132" t="s">
        <v>243</v>
      </c>
      <c r="C147" s="11"/>
      <c r="D147" s="11"/>
      <c r="E147" s="11"/>
      <c r="F147" s="65"/>
      <c r="G147" s="21"/>
      <c r="H147" s="80">
        <v>0.92</v>
      </c>
      <c r="I147" s="80">
        <f>H147*O147</f>
        <v>0</v>
      </c>
      <c r="J147" s="76">
        <v>0.86</v>
      </c>
      <c r="K147" s="76">
        <f>J147*O147</f>
        <v>0</v>
      </c>
      <c r="L147" s="82">
        <v>0.8</v>
      </c>
      <c r="M147" s="82">
        <f>L147*O147</f>
        <v>0</v>
      </c>
      <c r="N147" s="84"/>
      <c r="O147" s="86"/>
      <c r="P147" s="174"/>
      <c r="Q147" s="6"/>
    </row>
    <row r="148" spans="1:17" ht="27.75" customHeight="1" x14ac:dyDescent="0.25">
      <c r="A148" s="93"/>
      <c r="B148" s="133" t="s">
        <v>77</v>
      </c>
      <c r="C148" s="4" t="s">
        <v>242</v>
      </c>
      <c r="D148" s="2" t="s">
        <v>31</v>
      </c>
      <c r="E148" s="2" t="s">
        <v>3</v>
      </c>
      <c r="F148" s="63">
        <v>143</v>
      </c>
      <c r="G148" s="22">
        <v>85.8</v>
      </c>
      <c r="H148" s="81"/>
      <c r="I148" s="81"/>
      <c r="J148" s="77"/>
      <c r="K148" s="77"/>
      <c r="L148" s="83"/>
      <c r="M148" s="83"/>
      <c r="N148" s="85"/>
      <c r="O148" s="87"/>
      <c r="P148" s="174">
        <f t="shared" ref="P148:P179" si="66">O147*0.01</f>
        <v>0</v>
      </c>
      <c r="Q148" s="6"/>
    </row>
    <row r="149" spans="1:17" ht="19.5" customHeight="1" x14ac:dyDescent="0.25">
      <c r="A149" s="78"/>
      <c r="B149" s="127" t="s">
        <v>245</v>
      </c>
      <c r="C149" s="12"/>
      <c r="D149" s="12"/>
      <c r="E149" s="12"/>
      <c r="F149" s="65"/>
      <c r="G149" s="21"/>
      <c r="H149" s="80">
        <v>1.1599999999999999</v>
      </c>
      <c r="I149" s="80">
        <f>H149*O149</f>
        <v>0</v>
      </c>
      <c r="J149" s="76">
        <v>1.0900000000000001</v>
      </c>
      <c r="K149" s="76">
        <f>J149*O149</f>
        <v>0</v>
      </c>
      <c r="L149" s="82">
        <v>1.02</v>
      </c>
      <c r="M149" s="82">
        <f>L149*O149</f>
        <v>0</v>
      </c>
      <c r="N149" s="84"/>
      <c r="O149" s="86"/>
      <c r="P149" s="174"/>
      <c r="Q149" s="6"/>
    </row>
    <row r="150" spans="1:17" ht="27.75" customHeight="1" x14ac:dyDescent="0.25">
      <c r="A150" s="79"/>
      <c r="B150" s="128" t="s">
        <v>78</v>
      </c>
      <c r="C150" s="5" t="s">
        <v>244</v>
      </c>
      <c r="D150" s="3" t="s">
        <v>31</v>
      </c>
      <c r="E150" s="3" t="s">
        <v>3</v>
      </c>
      <c r="F150" s="63">
        <v>181</v>
      </c>
      <c r="G150" s="22">
        <v>108.6</v>
      </c>
      <c r="H150" s="81"/>
      <c r="I150" s="81"/>
      <c r="J150" s="77"/>
      <c r="K150" s="77"/>
      <c r="L150" s="83"/>
      <c r="M150" s="83"/>
      <c r="N150" s="85"/>
      <c r="O150" s="87"/>
      <c r="P150" s="174">
        <f t="shared" ref="P150:P181" si="67">O149*0.01</f>
        <v>0</v>
      </c>
      <c r="Q150" s="6"/>
    </row>
    <row r="151" spans="1:17" ht="19.5" customHeight="1" x14ac:dyDescent="0.25">
      <c r="A151" s="92"/>
      <c r="B151" s="132" t="s">
        <v>247</v>
      </c>
      <c r="C151" s="11"/>
      <c r="D151" s="11"/>
      <c r="E151" s="11"/>
      <c r="F151" s="65"/>
      <c r="G151" s="21"/>
      <c r="H151" s="80">
        <v>1.4</v>
      </c>
      <c r="I151" s="80">
        <f>H151*O151</f>
        <v>0</v>
      </c>
      <c r="J151" s="76">
        <v>1.32</v>
      </c>
      <c r="K151" s="76">
        <f>J151*O151</f>
        <v>0</v>
      </c>
      <c r="L151" s="82">
        <v>1.23</v>
      </c>
      <c r="M151" s="82">
        <f>L151*O151</f>
        <v>0</v>
      </c>
      <c r="N151" s="84"/>
      <c r="O151" s="86"/>
      <c r="P151" s="174"/>
      <c r="Q151" s="6"/>
    </row>
    <row r="152" spans="1:17" ht="27.75" customHeight="1" x14ac:dyDescent="0.25">
      <c r="A152" s="93"/>
      <c r="B152" s="133" t="s">
        <v>79</v>
      </c>
      <c r="C152" s="4" t="s">
        <v>246</v>
      </c>
      <c r="D152" s="2" t="s">
        <v>31</v>
      </c>
      <c r="E152" s="2" t="s">
        <v>3</v>
      </c>
      <c r="F152" s="63">
        <v>219</v>
      </c>
      <c r="G152" s="22">
        <v>131.4</v>
      </c>
      <c r="H152" s="81"/>
      <c r="I152" s="81"/>
      <c r="J152" s="77"/>
      <c r="K152" s="77"/>
      <c r="L152" s="83"/>
      <c r="M152" s="83"/>
      <c r="N152" s="85"/>
      <c r="O152" s="87"/>
      <c r="P152" s="174">
        <f t="shared" ref="P152:P183" si="68">O151*0.01</f>
        <v>0</v>
      </c>
      <c r="Q152" s="6"/>
    </row>
    <row r="153" spans="1:17" ht="19.5" customHeight="1" x14ac:dyDescent="0.25">
      <c r="A153" s="78"/>
      <c r="B153" s="127" t="s">
        <v>249</v>
      </c>
      <c r="C153" s="12"/>
      <c r="D153" s="12"/>
      <c r="E153" s="12"/>
      <c r="F153" s="65"/>
      <c r="G153" s="21"/>
      <c r="H153" s="80">
        <v>1.21</v>
      </c>
      <c r="I153" s="80">
        <f>H153*O153</f>
        <v>0</v>
      </c>
      <c r="J153" s="76">
        <v>1.1399999999999999</v>
      </c>
      <c r="K153" s="76">
        <f>J153*O153</f>
        <v>0</v>
      </c>
      <c r="L153" s="82">
        <v>1.06</v>
      </c>
      <c r="M153" s="82">
        <f>L153*O153</f>
        <v>0</v>
      </c>
      <c r="N153" s="84"/>
      <c r="O153" s="86"/>
      <c r="P153" s="174"/>
      <c r="Q153" s="6"/>
    </row>
    <row r="154" spans="1:17" ht="27.75" customHeight="1" x14ac:dyDescent="0.25">
      <c r="A154" s="79"/>
      <c r="B154" s="128" t="s">
        <v>39</v>
      </c>
      <c r="C154" s="5" t="s">
        <v>248</v>
      </c>
      <c r="D154" s="3" t="s">
        <v>31</v>
      </c>
      <c r="E154" s="3" t="s">
        <v>3</v>
      </c>
      <c r="F154" s="63">
        <v>190</v>
      </c>
      <c r="G154" s="22">
        <v>114</v>
      </c>
      <c r="H154" s="81"/>
      <c r="I154" s="81"/>
      <c r="J154" s="77"/>
      <c r="K154" s="77"/>
      <c r="L154" s="83"/>
      <c r="M154" s="83"/>
      <c r="N154" s="85"/>
      <c r="O154" s="87"/>
      <c r="P154" s="174">
        <f t="shared" ref="P154:P185" si="69">O153*0.01</f>
        <v>0</v>
      </c>
      <c r="Q154" s="6"/>
    </row>
    <row r="155" spans="1:17" ht="19.5" customHeight="1" x14ac:dyDescent="0.25">
      <c r="A155" s="92"/>
      <c r="B155" s="132" t="s">
        <v>251</v>
      </c>
      <c r="C155" s="11"/>
      <c r="D155" s="11"/>
      <c r="E155" s="11"/>
      <c r="F155" s="65"/>
      <c r="G155" s="21"/>
      <c r="H155" s="80">
        <v>1.21</v>
      </c>
      <c r="I155" s="80">
        <f>H155*O155</f>
        <v>0</v>
      </c>
      <c r="J155" s="76">
        <v>1.1399999999999999</v>
      </c>
      <c r="K155" s="76">
        <f>J155*O155</f>
        <v>0</v>
      </c>
      <c r="L155" s="82">
        <v>1.06</v>
      </c>
      <c r="M155" s="82">
        <f>L155*O155</f>
        <v>0</v>
      </c>
      <c r="N155" s="84"/>
      <c r="O155" s="86"/>
      <c r="P155" s="174"/>
      <c r="Q155" s="6"/>
    </row>
    <row r="156" spans="1:17" ht="27.75" customHeight="1" x14ac:dyDescent="0.25">
      <c r="A156" s="93"/>
      <c r="B156" s="133" t="s">
        <v>80</v>
      </c>
      <c r="C156" s="4" t="s">
        <v>250</v>
      </c>
      <c r="D156" s="2" t="s">
        <v>31</v>
      </c>
      <c r="E156" s="2" t="s">
        <v>3</v>
      </c>
      <c r="F156" s="63">
        <v>190</v>
      </c>
      <c r="G156" s="22">
        <v>114</v>
      </c>
      <c r="H156" s="81"/>
      <c r="I156" s="81"/>
      <c r="J156" s="77"/>
      <c r="K156" s="77"/>
      <c r="L156" s="83"/>
      <c r="M156" s="83"/>
      <c r="N156" s="85"/>
      <c r="O156" s="87"/>
      <c r="P156" s="174">
        <f t="shared" ref="P156:P187" si="70">O155*0.01</f>
        <v>0</v>
      </c>
      <c r="Q156" s="6"/>
    </row>
    <row r="157" spans="1:17" ht="19.5" customHeight="1" x14ac:dyDescent="0.25">
      <c r="A157" s="78"/>
      <c r="B157" s="127" t="s">
        <v>253</v>
      </c>
      <c r="C157" s="12"/>
      <c r="D157" s="12"/>
      <c r="E157" s="12"/>
      <c r="F157" s="65"/>
      <c r="G157" s="21"/>
      <c r="H157" s="80">
        <v>1.1599999999999999</v>
      </c>
      <c r="I157" s="80">
        <f>H157*O157</f>
        <v>0</v>
      </c>
      <c r="J157" s="76">
        <v>1.0900000000000001</v>
      </c>
      <c r="K157" s="76">
        <f>J157*O157</f>
        <v>0</v>
      </c>
      <c r="L157" s="82">
        <v>1.02</v>
      </c>
      <c r="M157" s="82">
        <f>L157*O157</f>
        <v>0</v>
      </c>
      <c r="N157" s="84"/>
      <c r="O157" s="86"/>
      <c r="P157" s="174"/>
      <c r="Q157" s="6"/>
    </row>
    <row r="158" spans="1:17" ht="27.75" customHeight="1" x14ac:dyDescent="0.25">
      <c r="A158" s="79"/>
      <c r="B158" s="128" t="s">
        <v>40</v>
      </c>
      <c r="C158" s="5" t="s">
        <v>252</v>
      </c>
      <c r="D158" s="3" t="s">
        <v>31</v>
      </c>
      <c r="E158" s="3" t="s">
        <v>3</v>
      </c>
      <c r="F158" s="63">
        <v>181</v>
      </c>
      <c r="G158" s="22">
        <v>108.6</v>
      </c>
      <c r="H158" s="81"/>
      <c r="I158" s="81"/>
      <c r="J158" s="77"/>
      <c r="K158" s="77"/>
      <c r="L158" s="83"/>
      <c r="M158" s="83"/>
      <c r="N158" s="85"/>
      <c r="O158" s="87"/>
      <c r="P158" s="174">
        <f t="shared" ref="P158:P189" si="71">O157*0.01</f>
        <v>0</v>
      </c>
      <c r="Q158" s="6"/>
    </row>
    <row r="159" spans="1:17" ht="19.5" customHeight="1" x14ac:dyDescent="0.25">
      <c r="A159" s="92"/>
      <c r="B159" s="132" t="s">
        <v>254</v>
      </c>
      <c r="C159" s="11"/>
      <c r="D159" s="11"/>
      <c r="E159" s="11"/>
      <c r="F159" s="65"/>
      <c r="G159" s="21"/>
      <c r="H159" s="80">
        <v>1.1000000000000001</v>
      </c>
      <c r="I159" s="80">
        <f>H159*O159</f>
        <v>0</v>
      </c>
      <c r="J159" s="76">
        <v>1.03</v>
      </c>
      <c r="K159" s="76">
        <f>J159*O159</f>
        <v>0</v>
      </c>
      <c r="L159" s="82">
        <v>0.96</v>
      </c>
      <c r="M159" s="82">
        <f>L159*O159</f>
        <v>0</v>
      </c>
      <c r="N159" s="84"/>
      <c r="O159" s="86"/>
      <c r="P159" s="174"/>
      <c r="Q159" s="6"/>
    </row>
    <row r="160" spans="1:17" ht="27.75" customHeight="1" x14ac:dyDescent="0.25">
      <c r="A160" s="93"/>
      <c r="B160" s="133" t="s">
        <v>41</v>
      </c>
      <c r="C160" s="4" t="s">
        <v>255</v>
      </c>
      <c r="D160" s="2" t="s">
        <v>31</v>
      </c>
      <c r="E160" s="2" t="s">
        <v>3</v>
      </c>
      <c r="F160" s="63">
        <v>171</v>
      </c>
      <c r="G160" s="22">
        <v>102.6</v>
      </c>
      <c r="H160" s="81"/>
      <c r="I160" s="81"/>
      <c r="J160" s="77"/>
      <c r="K160" s="77"/>
      <c r="L160" s="83"/>
      <c r="M160" s="83"/>
      <c r="N160" s="85"/>
      <c r="O160" s="87"/>
      <c r="P160" s="174">
        <f t="shared" ref="P160:P191" si="72">O159*0.01</f>
        <v>0</v>
      </c>
      <c r="Q160" s="6"/>
    </row>
    <row r="161" spans="1:17" ht="19.5" customHeight="1" x14ac:dyDescent="0.25">
      <c r="A161" s="78"/>
      <c r="B161" s="127" t="s">
        <v>257</v>
      </c>
      <c r="C161" s="12"/>
      <c r="D161" s="12"/>
      <c r="E161" s="12"/>
      <c r="F161" s="65"/>
      <c r="G161" s="21"/>
      <c r="H161" s="80">
        <v>0.92</v>
      </c>
      <c r="I161" s="80">
        <f>H161*O161</f>
        <v>0</v>
      </c>
      <c r="J161" s="76">
        <v>0.86</v>
      </c>
      <c r="K161" s="76">
        <f>J161*O161</f>
        <v>0</v>
      </c>
      <c r="L161" s="82">
        <v>0.8</v>
      </c>
      <c r="M161" s="82">
        <f>L161*O161</f>
        <v>0</v>
      </c>
      <c r="N161" s="84"/>
      <c r="O161" s="86"/>
      <c r="P161" s="174"/>
      <c r="Q161" s="6"/>
    </row>
    <row r="162" spans="1:17" ht="27.75" customHeight="1" x14ac:dyDescent="0.25">
      <c r="A162" s="79"/>
      <c r="B162" s="128" t="s">
        <v>81</v>
      </c>
      <c r="C162" s="5" t="s">
        <v>256</v>
      </c>
      <c r="D162" s="3" t="s">
        <v>31</v>
      </c>
      <c r="E162" s="3" t="s">
        <v>3</v>
      </c>
      <c r="F162" s="63">
        <v>143</v>
      </c>
      <c r="G162" s="22">
        <v>85.8</v>
      </c>
      <c r="H162" s="81"/>
      <c r="I162" s="81"/>
      <c r="J162" s="77"/>
      <c r="K162" s="77"/>
      <c r="L162" s="83"/>
      <c r="M162" s="83"/>
      <c r="N162" s="85"/>
      <c r="O162" s="87"/>
      <c r="P162" s="174">
        <f t="shared" ref="P162:P193" si="73">O161*0.01</f>
        <v>0</v>
      </c>
      <c r="Q162" s="6"/>
    </row>
    <row r="163" spans="1:17" ht="19.5" customHeight="1" x14ac:dyDescent="0.25">
      <c r="A163" s="92"/>
      <c r="B163" s="132" t="s">
        <v>258</v>
      </c>
      <c r="C163" s="11"/>
      <c r="D163" s="11"/>
      <c r="E163" s="11"/>
      <c r="F163" s="65"/>
      <c r="G163" s="21"/>
      <c r="H163" s="80">
        <v>1.46</v>
      </c>
      <c r="I163" s="80">
        <f>H163*O163</f>
        <v>0</v>
      </c>
      <c r="J163" s="76">
        <v>1.37</v>
      </c>
      <c r="K163" s="76">
        <f>J163*O163</f>
        <v>0</v>
      </c>
      <c r="L163" s="82">
        <v>1.28</v>
      </c>
      <c r="M163" s="82">
        <f>L163*O163</f>
        <v>0</v>
      </c>
      <c r="N163" s="84"/>
      <c r="O163" s="86"/>
      <c r="P163" s="174"/>
      <c r="Q163" s="6"/>
    </row>
    <row r="164" spans="1:17" ht="27.75" customHeight="1" x14ac:dyDescent="0.25">
      <c r="A164" s="93"/>
      <c r="B164" s="133" t="s">
        <v>82</v>
      </c>
      <c r="C164" s="4" t="s">
        <v>259</v>
      </c>
      <c r="D164" s="2" t="s">
        <v>31</v>
      </c>
      <c r="E164" s="2" t="s">
        <v>3</v>
      </c>
      <c r="F164" s="63">
        <v>228</v>
      </c>
      <c r="G164" s="22">
        <v>136.80000000000001</v>
      </c>
      <c r="H164" s="81"/>
      <c r="I164" s="81"/>
      <c r="J164" s="77"/>
      <c r="K164" s="77"/>
      <c r="L164" s="83"/>
      <c r="M164" s="83"/>
      <c r="N164" s="85"/>
      <c r="O164" s="87"/>
      <c r="P164" s="174">
        <f t="shared" ref="P164:P195" si="74">O163*0.01</f>
        <v>0</v>
      </c>
      <c r="Q164" s="6"/>
    </row>
    <row r="165" spans="1:17" ht="19.5" customHeight="1" x14ac:dyDescent="0.25">
      <c r="A165" s="78"/>
      <c r="B165" s="127" t="s">
        <v>261</v>
      </c>
      <c r="C165" s="12"/>
      <c r="D165" s="12"/>
      <c r="E165" s="12"/>
      <c r="F165" s="65"/>
      <c r="G165" s="21"/>
      <c r="H165" s="80">
        <v>1.21</v>
      </c>
      <c r="I165" s="80">
        <f>H165*O165</f>
        <v>0</v>
      </c>
      <c r="J165" s="76">
        <v>1.1399999999999999</v>
      </c>
      <c r="K165" s="76">
        <f>J165*O165</f>
        <v>0</v>
      </c>
      <c r="L165" s="82">
        <v>1.06</v>
      </c>
      <c r="M165" s="82">
        <f>L165*O165</f>
        <v>0</v>
      </c>
      <c r="N165" s="84"/>
      <c r="O165" s="86"/>
      <c r="P165" s="174"/>
      <c r="Q165" s="6"/>
    </row>
    <row r="166" spans="1:17" ht="27.75" customHeight="1" x14ac:dyDescent="0.25">
      <c r="A166" s="79"/>
      <c r="B166" s="128" t="s">
        <v>83</v>
      </c>
      <c r="C166" s="5" t="s">
        <v>260</v>
      </c>
      <c r="D166" s="3" t="s">
        <v>31</v>
      </c>
      <c r="E166" s="3" t="s">
        <v>3</v>
      </c>
      <c r="F166" s="63">
        <v>190</v>
      </c>
      <c r="G166" s="22">
        <v>114</v>
      </c>
      <c r="H166" s="81"/>
      <c r="I166" s="81"/>
      <c r="J166" s="77"/>
      <c r="K166" s="77"/>
      <c r="L166" s="83"/>
      <c r="M166" s="83"/>
      <c r="N166" s="85"/>
      <c r="O166" s="87"/>
      <c r="P166" s="174">
        <f t="shared" ref="P166:P197" si="75">O165*0.01</f>
        <v>0</v>
      </c>
      <c r="Q166" s="6"/>
    </row>
    <row r="167" spans="1:17" ht="19.5" customHeight="1" x14ac:dyDescent="0.25">
      <c r="A167" s="92"/>
      <c r="B167" s="132" t="s">
        <v>262</v>
      </c>
      <c r="C167" s="11"/>
      <c r="D167" s="11"/>
      <c r="E167" s="11"/>
      <c r="F167" s="65"/>
      <c r="G167" s="21"/>
      <c r="H167" s="80">
        <v>1.4</v>
      </c>
      <c r="I167" s="80">
        <f>H167*O167</f>
        <v>0</v>
      </c>
      <c r="J167" s="76">
        <v>1.32</v>
      </c>
      <c r="K167" s="76">
        <f>J167*O167</f>
        <v>0</v>
      </c>
      <c r="L167" s="82">
        <v>1.23</v>
      </c>
      <c r="M167" s="82">
        <f>L167*O167</f>
        <v>0</v>
      </c>
      <c r="N167" s="84"/>
      <c r="O167" s="86"/>
      <c r="P167" s="174"/>
      <c r="Q167" s="6"/>
    </row>
    <row r="168" spans="1:17" ht="27.75" customHeight="1" x14ac:dyDescent="0.25">
      <c r="A168" s="93"/>
      <c r="B168" s="133" t="s">
        <v>84</v>
      </c>
      <c r="C168" s="4" t="s">
        <v>263</v>
      </c>
      <c r="D168" s="2" t="s">
        <v>31</v>
      </c>
      <c r="E168" s="2" t="s">
        <v>3</v>
      </c>
      <c r="F168" s="63">
        <v>219</v>
      </c>
      <c r="G168" s="22">
        <v>131.4</v>
      </c>
      <c r="H168" s="81"/>
      <c r="I168" s="81"/>
      <c r="J168" s="77"/>
      <c r="K168" s="77"/>
      <c r="L168" s="83"/>
      <c r="M168" s="83"/>
      <c r="N168" s="90"/>
      <c r="O168" s="91"/>
      <c r="P168" s="174">
        <f t="shared" ref="P168:P199" si="76">O167*0.01</f>
        <v>0</v>
      </c>
      <c r="Q168" s="6"/>
    </row>
    <row r="169" spans="1:17" ht="19.5" customHeight="1" x14ac:dyDescent="0.25">
      <c r="A169" s="78"/>
      <c r="B169" s="127" t="s">
        <v>265</v>
      </c>
      <c r="C169" s="12"/>
      <c r="D169" s="12"/>
      <c r="E169" s="12"/>
      <c r="F169" s="65"/>
      <c r="G169" s="21"/>
      <c r="H169" s="80">
        <v>1.1000000000000001</v>
      </c>
      <c r="I169" s="80">
        <f>H169*O169</f>
        <v>0</v>
      </c>
      <c r="J169" s="76">
        <v>1.03</v>
      </c>
      <c r="K169" s="76">
        <f>J169*O169</f>
        <v>0</v>
      </c>
      <c r="L169" s="82">
        <v>0.96</v>
      </c>
      <c r="M169" s="82">
        <f>L169*O169</f>
        <v>0</v>
      </c>
      <c r="N169" s="84"/>
      <c r="O169" s="86"/>
      <c r="P169" s="174"/>
      <c r="Q169" s="6"/>
    </row>
    <row r="170" spans="1:17" ht="27.75" customHeight="1" x14ac:dyDescent="0.25">
      <c r="A170" s="79"/>
      <c r="B170" s="128" t="s">
        <v>85</v>
      </c>
      <c r="C170" s="5" t="s">
        <v>264</v>
      </c>
      <c r="D170" s="3" t="s">
        <v>31</v>
      </c>
      <c r="E170" s="3" t="s">
        <v>3</v>
      </c>
      <c r="F170" s="63">
        <v>171</v>
      </c>
      <c r="G170" s="22">
        <v>102.6</v>
      </c>
      <c r="H170" s="81"/>
      <c r="I170" s="81"/>
      <c r="J170" s="77"/>
      <c r="K170" s="77"/>
      <c r="L170" s="83"/>
      <c r="M170" s="83"/>
      <c r="N170" s="85"/>
      <c r="O170" s="87"/>
      <c r="P170" s="174">
        <f t="shared" ref="P170:P201" si="77">O169*0.01</f>
        <v>0</v>
      </c>
      <c r="Q170" s="6"/>
    </row>
    <row r="171" spans="1:17" ht="19.5" customHeight="1" x14ac:dyDescent="0.25">
      <c r="A171" s="92"/>
      <c r="B171" s="132" t="s">
        <v>267</v>
      </c>
      <c r="C171" s="11"/>
      <c r="D171" s="11"/>
      <c r="E171" s="11"/>
      <c r="F171" s="65"/>
      <c r="G171" s="21"/>
      <c r="H171" s="80">
        <v>1.4</v>
      </c>
      <c r="I171" s="80">
        <f>H171*O171</f>
        <v>0</v>
      </c>
      <c r="J171" s="76">
        <v>1.32</v>
      </c>
      <c r="K171" s="76">
        <f>J171*O171</f>
        <v>0</v>
      </c>
      <c r="L171" s="82">
        <v>1.23</v>
      </c>
      <c r="M171" s="82">
        <f>L171*O171</f>
        <v>0</v>
      </c>
      <c r="N171" s="84"/>
      <c r="O171" s="86"/>
      <c r="P171" s="174"/>
      <c r="Q171" s="6"/>
    </row>
    <row r="172" spans="1:17" ht="27.75" customHeight="1" x14ac:dyDescent="0.25">
      <c r="A172" s="93"/>
      <c r="B172" s="133" t="s">
        <v>86</v>
      </c>
      <c r="C172" s="4" t="s">
        <v>266</v>
      </c>
      <c r="D172" s="2" t="s">
        <v>31</v>
      </c>
      <c r="E172" s="2" t="s">
        <v>3</v>
      </c>
      <c r="F172" s="63">
        <v>219</v>
      </c>
      <c r="G172" s="22">
        <v>131.4</v>
      </c>
      <c r="H172" s="81"/>
      <c r="I172" s="81"/>
      <c r="J172" s="77"/>
      <c r="K172" s="77"/>
      <c r="L172" s="83"/>
      <c r="M172" s="83"/>
      <c r="N172" s="85"/>
      <c r="O172" s="87"/>
      <c r="P172" s="174">
        <f t="shared" ref="P172:P203" si="78">O171*0.01</f>
        <v>0</v>
      </c>
      <c r="Q172" s="6"/>
    </row>
    <row r="173" spans="1:17" ht="19.5" customHeight="1" x14ac:dyDescent="0.25">
      <c r="A173" s="78"/>
      <c r="B173" s="127" t="s">
        <v>269</v>
      </c>
      <c r="C173" s="12"/>
      <c r="D173" s="12"/>
      <c r="E173" s="12"/>
      <c r="F173" s="65"/>
      <c r="G173" s="21"/>
      <c r="H173" s="80">
        <v>1.21</v>
      </c>
      <c r="I173" s="80">
        <f>H173*O173</f>
        <v>0</v>
      </c>
      <c r="J173" s="76">
        <v>1.1399999999999999</v>
      </c>
      <c r="K173" s="76">
        <f>J173*O173</f>
        <v>0</v>
      </c>
      <c r="L173" s="82">
        <v>1.06</v>
      </c>
      <c r="M173" s="82">
        <f>L173*O173</f>
        <v>0</v>
      </c>
      <c r="N173" s="84"/>
      <c r="O173" s="86"/>
      <c r="P173" s="174"/>
      <c r="Q173" s="6"/>
    </row>
    <row r="174" spans="1:17" ht="27.75" customHeight="1" x14ac:dyDescent="0.25">
      <c r="A174" s="79"/>
      <c r="B174" s="128" t="s">
        <v>87</v>
      </c>
      <c r="C174" s="5" t="s">
        <v>268</v>
      </c>
      <c r="D174" s="3" t="s">
        <v>31</v>
      </c>
      <c r="E174" s="3" t="s">
        <v>3</v>
      </c>
      <c r="F174" s="63">
        <v>190</v>
      </c>
      <c r="G174" s="22">
        <v>114</v>
      </c>
      <c r="H174" s="81"/>
      <c r="I174" s="81"/>
      <c r="J174" s="77"/>
      <c r="K174" s="77"/>
      <c r="L174" s="83"/>
      <c r="M174" s="83"/>
      <c r="N174" s="85"/>
      <c r="O174" s="87"/>
      <c r="P174" s="174">
        <f t="shared" ref="P174:P205" si="79">O173*0.01</f>
        <v>0</v>
      </c>
      <c r="Q174" s="6"/>
    </row>
    <row r="175" spans="1:17" ht="19.5" customHeight="1" x14ac:dyDescent="0.25">
      <c r="A175" s="92"/>
      <c r="B175" s="132" t="s">
        <v>270</v>
      </c>
      <c r="C175" s="11"/>
      <c r="D175" s="11"/>
      <c r="E175" s="11"/>
      <c r="F175" s="65"/>
      <c r="G175" s="21"/>
      <c r="H175" s="80">
        <v>1.4</v>
      </c>
      <c r="I175" s="80">
        <f>H175*O175</f>
        <v>0</v>
      </c>
      <c r="J175" s="76">
        <v>1.32</v>
      </c>
      <c r="K175" s="76">
        <f>J175*O175</f>
        <v>0</v>
      </c>
      <c r="L175" s="82">
        <v>1.23</v>
      </c>
      <c r="M175" s="82">
        <f>L175*O175</f>
        <v>0</v>
      </c>
      <c r="N175" s="84"/>
      <c r="O175" s="86"/>
      <c r="P175" s="174"/>
      <c r="Q175" s="6"/>
    </row>
    <row r="176" spans="1:17" ht="27.75" customHeight="1" x14ac:dyDescent="0.25">
      <c r="A176" s="93"/>
      <c r="B176" s="133" t="s">
        <v>88</v>
      </c>
      <c r="C176" s="4" t="s">
        <v>271</v>
      </c>
      <c r="D176" s="2" t="s">
        <v>31</v>
      </c>
      <c r="E176" s="2" t="s">
        <v>3</v>
      </c>
      <c r="F176" s="63">
        <v>219</v>
      </c>
      <c r="G176" s="22">
        <v>131.4</v>
      </c>
      <c r="H176" s="81"/>
      <c r="I176" s="81"/>
      <c r="J176" s="77"/>
      <c r="K176" s="77"/>
      <c r="L176" s="83"/>
      <c r="M176" s="83"/>
      <c r="N176" s="85"/>
      <c r="O176" s="87"/>
      <c r="P176" s="174">
        <f t="shared" ref="P176:P207" si="80">O175*0.01</f>
        <v>0</v>
      </c>
      <c r="Q176" s="6"/>
    </row>
    <row r="177" spans="1:17" ht="19.5" customHeight="1" x14ac:dyDescent="0.25">
      <c r="A177" s="78"/>
      <c r="B177" s="127" t="s">
        <v>273</v>
      </c>
      <c r="C177" s="12"/>
      <c r="D177" s="12"/>
      <c r="E177" s="12"/>
      <c r="F177" s="65"/>
      <c r="G177" s="21"/>
      <c r="H177" s="80">
        <v>1.52</v>
      </c>
      <c r="I177" s="80">
        <f>H177*O177</f>
        <v>0</v>
      </c>
      <c r="J177" s="76">
        <v>1.43</v>
      </c>
      <c r="K177" s="76">
        <f>J177*O177</f>
        <v>0</v>
      </c>
      <c r="L177" s="82">
        <v>1.33</v>
      </c>
      <c r="M177" s="82">
        <f>L177*O177</f>
        <v>0</v>
      </c>
      <c r="N177" s="84" t="s">
        <v>1374</v>
      </c>
      <c r="O177" s="86"/>
      <c r="P177" s="174"/>
      <c r="Q177" s="6"/>
    </row>
    <row r="178" spans="1:17" ht="27.75" customHeight="1" x14ac:dyDescent="0.25">
      <c r="A178" s="79"/>
      <c r="B178" s="128" t="s">
        <v>89</v>
      </c>
      <c r="C178" s="5" t="s">
        <v>272</v>
      </c>
      <c r="D178" s="3" t="s">
        <v>31</v>
      </c>
      <c r="E178" s="3" t="s">
        <v>3</v>
      </c>
      <c r="F178" s="63">
        <v>238</v>
      </c>
      <c r="G178" s="22">
        <v>142.80000000000001</v>
      </c>
      <c r="H178" s="81"/>
      <c r="I178" s="81"/>
      <c r="J178" s="77"/>
      <c r="K178" s="77"/>
      <c r="L178" s="83"/>
      <c r="M178" s="83"/>
      <c r="N178" s="85"/>
      <c r="O178" s="87"/>
      <c r="P178" s="174">
        <f t="shared" ref="P178:P209" si="81">O177*0.01</f>
        <v>0</v>
      </c>
      <c r="Q178" s="6"/>
    </row>
    <row r="179" spans="1:17" ht="19.5" customHeight="1" x14ac:dyDescent="0.25">
      <c r="A179" s="92"/>
      <c r="B179" s="132" t="s">
        <v>275</v>
      </c>
      <c r="C179" s="11"/>
      <c r="D179" s="11"/>
      <c r="E179" s="11"/>
      <c r="F179" s="65"/>
      <c r="G179" s="21"/>
      <c r="H179" s="80">
        <v>1.52</v>
      </c>
      <c r="I179" s="80">
        <f>H179*O179</f>
        <v>0</v>
      </c>
      <c r="J179" s="76">
        <v>1.43</v>
      </c>
      <c r="K179" s="76">
        <f>J179*O179</f>
        <v>0</v>
      </c>
      <c r="L179" s="82">
        <v>1.33</v>
      </c>
      <c r="M179" s="82">
        <f>L179*O179</f>
        <v>0</v>
      </c>
      <c r="N179" s="84"/>
      <c r="O179" s="86"/>
      <c r="P179" s="174"/>
      <c r="Q179" s="6"/>
    </row>
    <row r="180" spans="1:17" ht="27.75" customHeight="1" x14ac:dyDescent="0.25">
      <c r="A180" s="93"/>
      <c r="B180" s="133" t="s">
        <v>90</v>
      </c>
      <c r="C180" s="4" t="s">
        <v>274</v>
      </c>
      <c r="D180" s="2" t="s">
        <v>31</v>
      </c>
      <c r="E180" s="2" t="s">
        <v>3</v>
      </c>
      <c r="F180" s="63">
        <v>238</v>
      </c>
      <c r="G180" s="22">
        <v>142.80000000000001</v>
      </c>
      <c r="H180" s="81"/>
      <c r="I180" s="81"/>
      <c r="J180" s="77"/>
      <c r="K180" s="77"/>
      <c r="L180" s="83"/>
      <c r="M180" s="83"/>
      <c r="N180" s="85"/>
      <c r="O180" s="87"/>
      <c r="P180" s="174">
        <f t="shared" ref="P180:P211" si="82">O179*0.01</f>
        <v>0</v>
      </c>
      <c r="Q180" s="6"/>
    </row>
    <row r="181" spans="1:17" ht="19.5" customHeight="1" x14ac:dyDescent="0.25">
      <c r="A181" s="78"/>
      <c r="B181" s="127" t="s">
        <v>277</v>
      </c>
      <c r="C181" s="12"/>
      <c r="D181" s="12"/>
      <c r="E181" s="12"/>
      <c r="F181" s="65"/>
      <c r="G181" s="21"/>
      <c r="H181" s="80">
        <v>1.4</v>
      </c>
      <c r="I181" s="80">
        <f>H181*O181</f>
        <v>0</v>
      </c>
      <c r="J181" s="76">
        <v>1.32</v>
      </c>
      <c r="K181" s="76">
        <f>J181*O181</f>
        <v>0</v>
      </c>
      <c r="L181" s="82">
        <v>1.23</v>
      </c>
      <c r="M181" s="82">
        <f>L181*O181</f>
        <v>0</v>
      </c>
      <c r="N181" s="84"/>
      <c r="O181" s="86"/>
      <c r="P181" s="174"/>
      <c r="Q181" s="6"/>
    </row>
    <row r="182" spans="1:17" ht="27.75" customHeight="1" x14ac:dyDescent="0.25">
      <c r="A182" s="79"/>
      <c r="B182" s="128" t="s">
        <v>91</v>
      </c>
      <c r="C182" s="5" t="s">
        <v>276</v>
      </c>
      <c r="D182" s="3" t="s">
        <v>31</v>
      </c>
      <c r="E182" s="3" t="s">
        <v>3</v>
      </c>
      <c r="F182" s="63">
        <v>219</v>
      </c>
      <c r="G182" s="22">
        <v>131.4</v>
      </c>
      <c r="H182" s="81"/>
      <c r="I182" s="81"/>
      <c r="J182" s="77"/>
      <c r="K182" s="77"/>
      <c r="L182" s="83"/>
      <c r="M182" s="83"/>
      <c r="N182" s="85"/>
      <c r="O182" s="87"/>
      <c r="P182" s="174">
        <f t="shared" ref="P182:P228" si="83">O181*0.01</f>
        <v>0</v>
      </c>
      <c r="Q182" s="6"/>
    </row>
    <row r="183" spans="1:17" ht="19.5" customHeight="1" x14ac:dyDescent="0.25">
      <c r="A183" s="92"/>
      <c r="B183" s="132" t="s">
        <v>278</v>
      </c>
      <c r="C183" s="11"/>
      <c r="D183" s="11"/>
      <c r="E183" s="11"/>
      <c r="F183" s="65"/>
      <c r="G183" s="21"/>
      <c r="H183" s="80">
        <v>1.52</v>
      </c>
      <c r="I183" s="80">
        <f>H183*O183</f>
        <v>0</v>
      </c>
      <c r="J183" s="76">
        <v>1.43</v>
      </c>
      <c r="K183" s="76">
        <f>J183*O183</f>
        <v>0</v>
      </c>
      <c r="L183" s="82">
        <v>1.33</v>
      </c>
      <c r="M183" s="82">
        <f>L183*O183</f>
        <v>0</v>
      </c>
      <c r="N183" s="84"/>
      <c r="O183" s="86"/>
      <c r="P183" s="174"/>
      <c r="Q183" s="6"/>
    </row>
    <row r="184" spans="1:17" ht="27.75" customHeight="1" x14ac:dyDescent="0.25">
      <c r="A184" s="93"/>
      <c r="B184" s="133" t="s">
        <v>92</v>
      </c>
      <c r="C184" s="4" t="s">
        <v>279</v>
      </c>
      <c r="D184" s="2" t="s">
        <v>31</v>
      </c>
      <c r="E184" s="2" t="s">
        <v>3</v>
      </c>
      <c r="F184" s="63">
        <v>238</v>
      </c>
      <c r="G184" s="22">
        <v>142.80000000000001</v>
      </c>
      <c r="H184" s="81"/>
      <c r="I184" s="81"/>
      <c r="J184" s="77"/>
      <c r="K184" s="77"/>
      <c r="L184" s="83"/>
      <c r="M184" s="83"/>
      <c r="N184" s="85"/>
      <c r="O184" s="87"/>
      <c r="P184" s="174">
        <f t="shared" ref="P184:P228" si="84">O183*0.01</f>
        <v>0</v>
      </c>
      <c r="Q184" s="6"/>
    </row>
    <row r="185" spans="1:17" ht="19.5" customHeight="1" x14ac:dyDescent="0.25">
      <c r="A185" s="78"/>
      <c r="B185" s="127" t="s">
        <v>281</v>
      </c>
      <c r="C185" s="12"/>
      <c r="D185" s="12"/>
      <c r="E185" s="12"/>
      <c r="F185" s="65"/>
      <c r="G185" s="21"/>
      <c r="H185" s="80">
        <v>1.1599999999999999</v>
      </c>
      <c r="I185" s="80">
        <f>H185*O185</f>
        <v>0</v>
      </c>
      <c r="J185" s="76">
        <v>1.0900000000000001</v>
      </c>
      <c r="K185" s="76">
        <f>J185*O185</f>
        <v>0</v>
      </c>
      <c r="L185" s="82">
        <v>1.02</v>
      </c>
      <c r="M185" s="82">
        <f>L185*O185</f>
        <v>0</v>
      </c>
      <c r="N185" s="84"/>
      <c r="O185" s="86"/>
      <c r="P185" s="174"/>
      <c r="Q185" s="6"/>
    </row>
    <row r="186" spans="1:17" ht="27.75" customHeight="1" x14ac:dyDescent="0.25">
      <c r="A186" s="79"/>
      <c r="B186" s="128" t="s">
        <v>93</v>
      </c>
      <c r="C186" s="5" t="s">
        <v>280</v>
      </c>
      <c r="D186" s="3" t="s">
        <v>31</v>
      </c>
      <c r="E186" s="3" t="s">
        <v>3</v>
      </c>
      <c r="F186" s="63">
        <v>181</v>
      </c>
      <c r="G186" s="22">
        <v>108.6</v>
      </c>
      <c r="H186" s="81"/>
      <c r="I186" s="81"/>
      <c r="J186" s="77"/>
      <c r="K186" s="77"/>
      <c r="L186" s="83"/>
      <c r="M186" s="83"/>
      <c r="N186" s="90"/>
      <c r="O186" s="91"/>
      <c r="P186" s="174">
        <f t="shared" ref="P186:P228" si="85">O185*0.01</f>
        <v>0</v>
      </c>
      <c r="Q186" s="6"/>
    </row>
    <row r="187" spans="1:17" ht="19.5" customHeight="1" x14ac:dyDescent="0.25">
      <c r="A187" s="92"/>
      <c r="B187" s="132" t="s">
        <v>1135</v>
      </c>
      <c r="C187" s="11"/>
      <c r="D187" s="11"/>
      <c r="E187" s="11"/>
      <c r="F187" s="65"/>
      <c r="G187" s="21"/>
      <c r="H187" s="80">
        <v>1.21</v>
      </c>
      <c r="I187" s="80">
        <f>H187*O187</f>
        <v>0</v>
      </c>
      <c r="J187" s="76">
        <v>1.1399999999999999</v>
      </c>
      <c r="K187" s="76">
        <f>J187*O187</f>
        <v>0</v>
      </c>
      <c r="L187" s="82">
        <v>1.06</v>
      </c>
      <c r="M187" s="82">
        <f>L187*O187</f>
        <v>0</v>
      </c>
      <c r="N187" s="84"/>
      <c r="O187" s="86"/>
      <c r="P187" s="174"/>
      <c r="Q187" s="6"/>
    </row>
    <row r="188" spans="1:17" ht="27.75" customHeight="1" x14ac:dyDescent="0.25">
      <c r="A188" s="93"/>
      <c r="B188" s="133" t="s">
        <v>1133</v>
      </c>
      <c r="C188" s="4" t="s">
        <v>1134</v>
      </c>
      <c r="D188" s="2" t="s">
        <v>31</v>
      </c>
      <c r="E188" s="2" t="s">
        <v>3</v>
      </c>
      <c r="F188" s="63">
        <v>190</v>
      </c>
      <c r="G188" s="22">
        <v>114</v>
      </c>
      <c r="H188" s="81"/>
      <c r="I188" s="81"/>
      <c r="J188" s="77"/>
      <c r="K188" s="77"/>
      <c r="L188" s="83"/>
      <c r="M188" s="83"/>
      <c r="N188" s="85"/>
      <c r="O188" s="87"/>
      <c r="P188" s="174">
        <f t="shared" ref="P188:P228" si="86">O187*0.01</f>
        <v>0</v>
      </c>
      <c r="Q188" s="6"/>
    </row>
    <row r="189" spans="1:17" ht="19.5" customHeight="1" x14ac:dyDescent="0.25">
      <c r="A189" s="78"/>
      <c r="B189" s="127" t="s">
        <v>283</v>
      </c>
      <c r="C189" s="12"/>
      <c r="D189" s="12"/>
      <c r="E189" s="12"/>
      <c r="F189" s="65"/>
      <c r="G189" s="21"/>
      <c r="H189" s="80">
        <v>1.21</v>
      </c>
      <c r="I189" s="80">
        <f>H189*O189</f>
        <v>0</v>
      </c>
      <c r="J189" s="76">
        <v>1.1399999999999999</v>
      </c>
      <c r="K189" s="76">
        <f>J189*O189</f>
        <v>0</v>
      </c>
      <c r="L189" s="82">
        <v>1.06</v>
      </c>
      <c r="M189" s="82">
        <f>L189*O189</f>
        <v>0</v>
      </c>
      <c r="N189" s="84"/>
      <c r="O189" s="86"/>
      <c r="P189" s="174"/>
      <c r="Q189" s="6"/>
    </row>
    <row r="190" spans="1:17" ht="27.75" customHeight="1" x14ac:dyDescent="0.25">
      <c r="A190" s="79"/>
      <c r="B190" s="128" t="s">
        <v>94</v>
      </c>
      <c r="C190" s="5" t="s">
        <v>282</v>
      </c>
      <c r="D190" s="3" t="s">
        <v>31</v>
      </c>
      <c r="E190" s="3" t="s">
        <v>3</v>
      </c>
      <c r="F190" s="63">
        <v>190</v>
      </c>
      <c r="G190" s="22">
        <v>114</v>
      </c>
      <c r="H190" s="81"/>
      <c r="I190" s="81"/>
      <c r="J190" s="77"/>
      <c r="K190" s="77"/>
      <c r="L190" s="83"/>
      <c r="M190" s="83"/>
      <c r="N190" s="85"/>
      <c r="O190" s="87"/>
      <c r="P190" s="174">
        <f t="shared" ref="P190:P228" si="87">O189*0.01</f>
        <v>0</v>
      </c>
      <c r="Q190" s="6"/>
    </row>
    <row r="191" spans="1:17" ht="19.5" customHeight="1" x14ac:dyDescent="0.25">
      <c r="A191" s="92"/>
      <c r="B191" s="132" t="s">
        <v>284</v>
      </c>
      <c r="C191" s="11"/>
      <c r="D191" s="11"/>
      <c r="E191" s="11"/>
      <c r="F191" s="65"/>
      <c r="G191" s="21"/>
      <c r="H191" s="80">
        <v>1.46</v>
      </c>
      <c r="I191" s="80">
        <f>H191*O191</f>
        <v>0</v>
      </c>
      <c r="J191" s="76">
        <v>1.37</v>
      </c>
      <c r="K191" s="76">
        <f>J191*O191</f>
        <v>0</v>
      </c>
      <c r="L191" s="82">
        <v>1.28</v>
      </c>
      <c r="M191" s="82">
        <f>L191*O191</f>
        <v>0</v>
      </c>
      <c r="N191" s="84"/>
      <c r="O191" s="86"/>
      <c r="P191" s="174"/>
      <c r="Q191" s="6"/>
    </row>
    <row r="192" spans="1:17" ht="27.75" customHeight="1" x14ac:dyDescent="0.25">
      <c r="A192" s="93"/>
      <c r="B192" s="133" t="s">
        <v>95</v>
      </c>
      <c r="C192" s="4" t="s">
        <v>285</v>
      </c>
      <c r="D192" s="2" t="s">
        <v>31</v>
      </c>
      <c r="E192" s="2" t="s">
        <v>3</v>
      </c>
      <c r="F192" s="63">
        <v>228</v>
      </c>
      <c r="G192" s="22">
        <v>136.80000000000001</v>
      </c>
      <c r="H192" s="81"/>
      <c r="I192" s="81"/>
      <c r="J192" s="77"/>
      <c r="K192" s="77"/>
      <c r="L192" s="83"/>
      <c r="M192" s="83"/>
      <c r="N192" s="85"/>
      <c r="O192" s="87"/>
      <c r="P192" s="174">
        <f t="shared" ref="P192:P228" si="88">O191*0.01</f>
        <v>0</v>
      </c>
      <c r="Q192" s="6"/>
    </row>
    <row r="193" spans="1:17" ht="19.5" customHeight="1" x14ac:dyDescent="0.25">
      <c r="A193" s="78"/>
      <c r="B193" s="127" t="s">
        <v>287</v>
      </c>
      <c r="C193" s="12"/>
      <c r="D193" s="12"/>
      <c r="E193" s="12"/>
      <c r="F193" s="65"/>
      <c r="G193" s="21"/>
      <c r="H193" s="80">
        <v>1.21</v>
      </c>
      <c r="I193" s="80">
        <f>H193*O193</f>
        <v>0</v>
      </c>
      <c r="J193" s="76">
        <v>1.1399999999999999</v>
      </c>
      <c r="K193" s="76">
        <f>J193*O193</f>
        <v>0</v>
      </c>
      <c r="L193" s="82">
        <v>1.06</v>
      </c>
      <c r="M193" s="82">
        <f>L193*O193</f>
        <v>0</v>
      </c>
      <c r="N193" s="84"/>
      <c r="O193" s="86"/>
      <c r="P193" s="174"/>
      <c r="Q193" s="6"/>
    </row>
    <row r="194" spans="1:17" ht="27.75" customHeight="1" x14ac:dyDescent="0.25">
      <c r="A194" s="79"/>
      <c r="B194" s="128" t="s">
        <v>96</v>
      </c>
      <c r="C194" s="5" t="s">
        <v>286</v>
      </c>
      <c r="D194" s="3" t="s">
        <v>31</v>
      </c>
      <c r="E194" s="3" t="s">
        <v>3</v>
      </c>
      <c r="F194" s="63">
        <v>190</v>
      </c>
      <c r="G194" s="22">
        <v>114</v>
      </c>
      <c r="H194" s="81"/>
      <c r="I194" s="81"/>
      <c r="J194" s="77"/>
      <c r="K194" s="77"/>
      <c r="L194" s="83"/>
      <c r="M194" s="83"/>
      <c r="N194" s="85"/>
      <c r="O194" s="87"/>
      <c r="P194" s="174">
        <f t="shared" ref="P194:P228" si="89">O193*0.01</f>
        <v>0</v>
      </c>
      <c r="Q194" s="6"/>
    </row>
    <row r="195" spans="1:17" ht="19.5" customHeight="1" x14ac:dyDescent="0.25">
      <c r="A195" s="92"/>
      <c r="B195" s="132" t="s">
        <v>288</v>
      </c>
      <c r="C195" s="11"/>
      <c r="D195" s="11"/>
      <c r="E195" s="11"/>
      <c r="F195" s="65"/>
      <c r="G195" s="21"/>
      <c r="H195" s="80">
        <v>1.46</v>
      </c>
      <c r="I195" s="80">
        <f>H195*O195</f>
        <v>0</v>
      </c>
      <c r="J195" s="76">
        <v>1.37</v>
      </c>
      <c r="K195" s="76">
        <f>J195*O195</f>
        <v>0</v>
      </c>
      <c r="L195" s="82">
        <v>1.28</v>
      </c>
      <c r="M195" s="82">
        <f>L195*O195</f>
        <v>0</v>
      </c>
      <c r="N195" s="84"/>
      <c r="O195" s="86"/>
      <c r="P195" s="174"/>
      <c r="Q195" s="6"/>
    </row>
    <row r="196" spans="1:17" ht="27.75" customHeight="1" x14ac:dyDescent="0.25">
      <c r="A196" s="93"/>
      <c r="B196" s="133" t="s">
        <v>97</v>
      </c>
      <c r="C196" s="4" t="s">
        <v>289</v>
      </c>
      <c r="D196" s="2" t="s">
        <v>31</v>
      </c>
      <c r="E196" s="2" t="s">
        <v>3</v>
      </c>
      <c r="F196" s="63">
        <v>228</v>
      </c>
      <c r="G196" s="22">
        <v>136.80000000000001</v>
      </c>
      <c r="H196" s="81"/>
      <c r="I196" s="81"/>
      <c r="J196" s="77"/>
      <c r="K196" s="77"/>
      <c r="L196" s="83"/>
      <c r="M196" s="83"/>
      <c r="N196" s="85"/>
      <c r="O196" s="87"/>
      <c r="P196" s="174">
        <f t="shared" ref="P196:P228" si="90">O195*0.01</f>
        <v>0</v>
      </c>
      <c r="Q196" s="6"/>
    </row>
    <row r="197" spans="1:17" ht="19.5" customHeight="1" x14ac:dyDescent="0.25">
      <c r="A197" s="78"/>
      <c r="B197" s="127" t="s">
        <v>291</v>
      </c>
      <c r="C197" s="12"/>
      <c r="D197" s="12"/>
      <c r="E197" s="12"/>
      <c r="F197" s="65"/>
      <c r="G197" s="21"/>
      <c r="H197" s="80">
        <v>1.21</v>
      </c>
      <c r="I197" s="80">
        <f>H197*O197</f>
        <v>0</v>
      </c>
      <c r="J197" s="76">
        <v>1.1399999999999999</v>
      </c>
      <c r="K197" s="76">
        <f>J197*O197</f>
        <v>0</v>
      </c>
      <c r="L197" s="82">
        <v>1.06</v>
      </c>
      <c r="M197" s="82">
        <f>L197*O197</f>
        <v>0</v>
      </c>
      <c r="N197" s="84"/>
      <c r="O197" s="86"/>
      <c r="P197" s="174"/>
      <c r="Q197" s="6"/>
    </row>
    <row r="198" spans="1:17" ht="27.75" customHeight="1" x14ac:dyDescent="0.25">
      <c r="A198" s="79"/>
      <c r="B198" s="128" t="s">
        <v>98</v>
      </c>
      <c r="C198" s="5" t="s">
        <v>290</v>
      </c>
      <c r="D198" s="3" t="s">
        <v>31</v>
      </c>
      <c r="E198" s="3" t="s">
        <v>3</v>
      </c>
      <c r="F198" s="63">
        <v>190</v>
      </c>
      <c r="G198" s="22">
        <v>114</v>
      </c>
      <c r="H198" s="81"/>
      <c r="I198" s="81"/>
      <c r="J198" s="77"/>
      <c r="K198" s="77"/>
      <c r="L198" s="83"/>
      <c r="M198" s="83"/>
      <c r="N198" s="85"/>
      <c r="O198" s="87"/>
      <c r="P198" s="174">
        <f t="shared" ref="P198:P228" si="91">O197*0.01</f>
        <v>0</v>
      </c>
      <c r="Q198" s="6"/>
    </row>
    <row r="199" spans="1:17" ht="19.5" customHeight="1" x14ac:dyDescent="0.25">
      <c r="A199" s="92"/>
      <c r="B199" s="132" t="s">
        <v>292</v>
      </c>
      <c r="C199" s="11"/>
      <c r="D199" s="11"/>
      <c r="E199" s="11"/>
      <c r="F199" s="65"/>
      <c r="G199" s="21"/>
      <c r="H199" s="80">
        <v>1.4</v>
      </c>
      <c r="I199" s="80">
        <f>H199*O199</f>
        <v>0</v>
      </c>
      <c r="J199" s="76">
        <v>1.32</v>
      </c>
      <c r="K199" s="76">
        <f>J199*O199</f>
        <v>0</v>
      </c>
      <c r="L199" s="82">
        <v>1.23</v>
      </c>
      <c r="M199" s="82">
        <f>L199*O199</f>
        <v>0</v>
      </c>
      <c r="N199" s="84"/>
      <c r="O199" s="86"/>
      <c r="P199" s="174"/>
      <c r="Q199" s="6"/>
    </row>
    <row r="200" spans="1:17" ht="27.75" customHeight="1" x14ac:dyDescent="0.25">
      <c r="A200" s="93"/>
      <c r="B200" s="133" t="s">
        <v>99</v>
      </c>
      <c r="C200" s="4" t="s">
        <v>293</v>
      </c>
      <c r="D200" s="2" t="s">
        <v>31</v>
      </c>
      <c r="E200" s="2" t="s">
        <v>3</v>
      </c>
      <c r="F200" s="63">
        <v>219</v>
      </c>
      <c r="G200" s="22">
        <v>131.4</v>
      </c>
      <c r="H200" s="81"/>
      <c r="I200" s="81"/>
      <c r="J200" s="77"/>
      <c r="K200" s="77"/>
      <c r="L200" s="83"/>
      <c r="M200" s="83"/>
      <c r="N200" s="85"/>
      <c r="O200" s="87"/>
      <c r="P200" s="174">
        <f t="shared" ref="P200:P228" si="92">O199*0.01</f>
        <v>0</v>
      </c>
      <c r="Q200" s="6"/>
    </row>
    <row r="201" spans="1:17" ht="19.5" customHeight="1" x14ac:dyDescent="0.25">
      <c r="A201" s="78"/>
      <c r="B201" s="127" t="s">
        <v>295</v>
      </c>
      <c r="C201" s="12"/>
      <c r="D201" s="12"/>
      <c r="E201" s="12"/>
      <c r="F201" s="65"/>
      <c r="G201" s="21"/>
      <c r="H201" s="80">
        <v>1.21</v>
      </c>
      <c r="I201" s="80">
        <f>H201*O201</f>
        <v>0</v>
      </c>
      <c r="J201" s="76">
        <v>1.1399999999999999</v>
      </c>
      <c r="K201" s="76">
        <f>J201*O201</f>
        <v>0</v>
      </c>
      <c r="L201" s="82">
        <v>1.06</v>
      </c>
      <c r="M201" s="82">
        <f>L201*O201</f>
        <v>0</v>
      </c>
      <c r="N201" s="84"/>
      <c r="O201" s="86"/>
      <c r="P201" s="174"/>
      <c r="Q201" s="6"/>
    </row>
    <row r="202" spans="1:17" ht="27.75" customHeight="1" x14ac:dyDescent="0.25">
      <c r="A202" s="79"/>
      <c r="B202" s="128" t="s">
        <v>100</v>
      </c>
      <c r="C202" s="5" t="s">
        <v>294</v>
      </c>
      <c r="D202" s="3" t="s">
        <v>31</v>
      </c>
      <c r="E202" s="3" t="s">
        <v>3</v>
      </c>
      <c r="F202" s="63">
        <v>190</v>
      </c>
      <c r="G202" s="22">
        <v>114</v>
      </c>
      <c r="H202" s="81"/>
      <c r="I202" s="81"/>
      <c r="J202" s="77"/>
      <c r="K202" s="77"/>
      <c r="L202" s="83"/>
      <c r="M202" s="83"/>
      <c r="N202" s="85"/>
      <c r="O202" s="87"/>
      <c r="P202" s="174">
        <f t="shared" ref="P202:P228" si="93">O201*0.01</f>
        <v>0</v>
      </c>
      <c r="Q202" s="6"/>
    </row>
    <row r="203" spans="1:17" ht="19.5" customHeight="1" x14ac:dyDescent="0.25">
      <c r="A203" s="92"/>
      <c r="B203" s="132" t="s">
        <v>296</v>
      </c>
      <c r="C203" s="11"/>
      <c r="D203" s="11"/>
      <c r="E203" s="11"/>
      <c r="F203" s="65"/>
      <c r="G203" s="21"/>
      <c r="H203" s="80">
        <v>0.92</v>
      </c>
      <c r="I203" s="80">
        <f>H203*O203</f>
        <v>0</v>
      </c>
      <c r="J203" s="76">
        <v>0.86</v>
      </c>
      <c r="K203" s="76">
        <f>J203*O203</f>
        <v>0</v>
      </c>
      <c r="L203" s="82">
        <v>0.8</v>
      </c>
      <c r="M203" s="82">
        <f>L203*O203</f>
        <v>0</v>
      </c>
      <c r="N203" s="84"/>
      <c r="O203" s="86"/>
      <c r="P203" s="174"/>
      <c r="Q203" s="6"/>
    </row>
    <row r="204" spans="1:17" ht="27.75" customHeight="1" x14ac:dyDescent="0.25">
      <c r="A204" s="93"/>
      <c r="B204" s="133" t="s">
        <v>101</v>
      </c>
      <c r="C204" s="4" t="s">
        <v>297</v>
      </c>
      <c r="D204" s="2" t="s">
        <v>31</v>
      </c>
      <c r="E204" s="2" t="s">
        <v>3</v>
      </c>
      <c r="F204" s="63">
        <v>143</v>
      </c>
      <c r="G204" s="22">
        <v>85.8</v>
      </c>
      <c r="H204" s="81"/>
      <c r="I204" s="81"/>
      <c r="J204" s="77"/>
      <c r="K204" s="77"/>
      <c r="L204" s="83"/>
      <c r="M204" s="83"/>
      <c r="N204" s="85"/>
      <c r="O204" s="87"/>
      <c r="P204" s="174">
        <f t="shared" ref="P204:P228" si="94">O203*0.01</f>
        <v>0</v>
      </c>
      <c r="Q204" s="6"/>
    </row>
    <row r="205" spans="1:17" ht="19.5" customHeight="1" x14ac:dyDescent="0.25">
      <c r="A205" s="78"/>
      <c r="B205" s="127" t="s">
        <v>300</v>
      </c>
      <c r="C205" s="12"/>
      <c r="D205" s="12"/>
      <c r="E205" s="12"/>
      <c r="F205" s="65"/>
      <c r="G205" s="21"/>
      <c r="H205" s="80">
        <v>1.05</v>
      </c>
      <c r="I205" s="80">
        <f>H205*O205</f>
        <v>0</v>
      </c>
      <c r="J205" s="76">
        <v>0.98</v>
      </c>
      <c r="K205" s="76">
        <f>J205*O205</f>
        <v>0</v>
      </c>
      <c r="L205" s="82">
        <v>0.91</v>
      </c>
      <c r="M205" s="82">
        <f>L205*O205</f>
        <v>0</v>
      </c>
      <c r="N205" s="84"/>
      <c r="O205" s="86"/>
      <c r="P205" s="174"/>
      <c r="Q205" s="6"/>
    </row>
    <row r="206" spans="1:17" ht="27.75" customHeight="1" x14ac:dyDescent="0.25">
      <c r="A206" s="79"/>
      <c r="B206" s="128" t="s">
        <v>103</v>
      </c>
      <c r="C206" s="5" t="s">
        <v>299</v>
      </c>
      <c r="D206" s="3" t="s">
        <v>31</v>
      </c>
      <c r="E206" s="3" t="s">
        <v>3</v>
      </c>
      <c r="F206" s="63">
        <v>162</v>
      </c>
      <c r="G206" s="22">
        <v>97.2</v>
      </c>
      <c r="H206" s="81"/>
      <c r="I206" s="81"/>
      <c r="J206" s="77"/>
      <c r="K206" s="77"/>
      <c r="L206" s="83"/>
      <c r="M206" s="83"/>
      <c r="N206" s="85"/>
      <c r="O206" s="87"/>
      <c r="P206" s="174">
        <f t="shared" ref="P206:P228" si="95">O205*0.01</f>
        <v>0</v>
      </c>
      <c r="Q206" s="6"/>
    </row>
    <row r="207" spans="1:17" ht="19.5" customHeight="1" x14ac:dyDescent="0.25">
      <c r="A207" s="92"/>
      <c r="B207" s="132" t="s">
        <v>123</v>
      </c>
      <c r="C207" s="11"/>
      <c r="D207" s="11"/>
      <c r="E207" s="11"/>
      <c r="F207" s="65"/>
      <c r="G207" s="21"/>
      <c r="H207" s="80">
        <v>1.34</v>
      </c>
      <c r="I207" s="80">
        <f>H207*O207</f>
        <v>0</v>
      </c>
      <c r="J207" s="76">
        <v>1.26</v>
      </c>
      <c r="K207" s="76">
        <f>J207*O207</f>
        <v>0</v>
      </c>
      <c r="L207" s="82">
        <v>1.18</v>
      </c>
      <c r="M207" s="82">
        <f>L207*O207</f>
        <v>0</v>
      </c>
      <c r="N207" s="84"/>
      <c r="O207" s="86"/>
      <c r="P207" s="174"/>
      <c r="Q207" s="6"/>
    </row>
    <row r="208" spans="1:17" ht="27.75" customHeight="1" x14ac:dyDescent="0.25">
      <c r="A208" s="93"/>
      <c r="B208" s="133" t="s">
        <v>104</v>
      </c>
      <c r="C208" s="4" t="s">
        <v>122</v>
      </c>
      <c r="D208" s="2" t="s">
        <v>31</v>
      </c>
      <c r="E208" s="2" t="s">
        <v>3</v>
      </c>
      <c r="F208" s="63">
        <v>209</v>
      </c>
      <c r="G208" s="22">
        <v>125.4</v>
      </c>
      <c r="H208" s="81"/>
      <c r="I208" s="81"/>
      <c r="J208" s="77"/>
      <c r="K208" s="77"/>
      <c r="L208" s="83"/>
      <c r="M208" s="83"/>
      <c r="N208" s="90"/>
      <c r="O208" s="91"/>
      <c r="P208" s="174">
        <f t="shared" ref="P208:P228" si="96">O207*0.01</f>
        <v>0</v>
      </c>
      <c r="Q208" s="6"/>
    </row>
    <row r="209" spans="1:17" ht="19.5" customHeight="1" x14ac:dyDescent="0.25">
      <c r="A209" s="78"/>
      <c r="B209" s="127" t="s">
        <v>121</v>
      </c>
      <c r="C209" s="12"/>
      <c r="D209" s="12"/>
      <c r="E209" s="12"/>
      <c r="F209" s="65"/>
      <c r="G209" s="21"/>
      <c r="H209" s="80">
        <v>2.4300000000000002</v>
      </c>
      <c r="I209" s="80">
        <f>H209*O209</f>
        <v>0</v>
      </c>
      <c r="J209" s="76">
        <v>2.2799999999999998</v>
      </c>
      <c r="K209" s="76">
        <f>J209*O209</f>
        <v>0</v>
      </c>
      <c r="L209" s="82">
        <v>2.13</v>
      </c>
      <c r="M209" s="82">
        <f>L209*O209</f>
        <v>0</v>
      </c>
      <c r="N209" s="84"/>
      <c r="O209" s="86"/>
      <c r="P209" s="174"/>
      <c r="Q209" s="6"/>
    </row>
    <row r="210" spans="1:17" ht="27.75" customHeight="1" x14ac:dyDescent="0.25">
      <c r="A210" s="79"/>
      <c r="B210" s="128" t="s">
        <v>105</v>
      </c>
      <c r="C210" s="5" t="s">
        <v>120</v>
      </c>
      <c r="D210" s="3" t="s">
        <v>31</v>
      </c>
      <c r="E210" s="3" t="s">
        <v>3</v>
      </c>
      <c r="F210" s="63">
        <v>380</v>
      </c>
      <c r="G210" s="22">
        <v>228</v>
      </c>
      <c r="H210" s="81"/>
      <c r="I210" s="81"/>
      <c r="J210" s="77"/>
      <c r="K210" s="77"/>
      <c r="L210" s="83"/>
      <c r="M210" s="83"/>
      <c r="N210" s="85"/>
      <c r="O210" s="87"/>
      <c r="P210" s="174">
        <f t="shared" ref="P210:P228" si="97">O209*0.01</f>
        <v>0</v>
      </c>
      <c r="Q210" s="6"/>
    </row>
    <row r="211" spans="1:17" ht="19.5" customHeight="1" x14ac:dyDescent="0.25">
      <c r="A211" s="92"/>
      <c r="B211" s="132" t="s">
        <v>119</v>
      </c>
      <c r="C211" s="11"/>
      <c r="D211" s="11"/>
      <c r="E211" s="11"/>
      <c r="F211" s="65"/>
      <c r="G211" s="21"/>
      <c r="H211" s="80">
        <v>2.75</v>
      </c>
      <c r="I211" s="80">
        <f>H211*O211</f>
        <v>0</v>
      </c>
      <c r="J211" s="76">
        <v>2.57</v>
      </c>
      <c r="K211" s="76">
        <f>J211*O211</f>
        <v>0</v>
      </c>
      <c r="L211" s="82">
        <v>2.4</v>
      </c>
      <c r="M211" s="82">
        <f>L211*O211</f>
        <v>0</v>
      </c>
      <c r="N211" s="84"/>
      <c r="O211" s="86"/>
      <c r="P211" s="174"/>
      <c r="Q211" s="6"/>
    </row>
    <row r="212" spans="1:17" ht="27.75" customHeight="1" x14ac:dyDescent="0.25">
      <c r="A212" s="93"/>
      <c r="B212" s="133" t="s">
        <v>106</v>
      </c>
      <c r="C212" s="4" t="s">
        <v>118</v>
      </c>
      <c r="D212" s="2" t="s">
        <v>31</v>
      </c>
      <c r="E212" s="2" t="s">
        <v>3</v>
      </c>
      <c r="F212" s="63">
        <v>428</v>
      </c>
      <c r="G212" s="22">
        <v>256.8</v>
      </c>
      <c r="H212" s="81"/>
      <c r="I212" s="81"/>
      <c r="J212" s="77"/>
      <c r="K212" s="77"/>
      <c r="L212" s="83"/>
      <c r="M212" s="83"/>
      <c r="N212" s="85"/>
      <c r="O212" s="87"/>
      <c r="P212" s="174">
        <f t="shared" ref="P212:P228" si="98">O211*0.01</f>
        <v>0</v>
      </c>
      <c r="Q212" s="6"/>
    </row>
    <row r="213" spans="1:17" ht="19.5" customHeight="1" x14ac:dyDescent="0.25">
      <c r="A213" s="78"/>
      <c r="B213" s="127" t="s">
        <v>117</v>
      </c>
      <c r="C213" s="12"/>
      <c r="D213" s="12"/>
      <c r="E213" s="12"/>
      <c r="F213" s="65"/>
      <c r="G213" s="21"/>
      <c r="H213" s="80">
        <v>1.1000000000000001</v>
      </c>
      <c r="I213" s="80">
        <f>H213*O213</f>
        <v>0</v>
      </c>
      <c r="J213" s="76">
        <v>1.03</v>
      </c>
      <c r="K213" s="76">
        <f>J213*O213</f>
        <v>0</v>
      </c>
      <c r="L213" s="82">
        <v>0.96</v>
      </c>
      <c r="M213" s="82">
        <f>L213*O213</f>
        <v>0</v>
      </c>
      <c r="N213" s="84"/>
      <c r="O213" s="86"/>
      <c r="P213" s="174"/>
      <c r="Q213" s="6"/>
    </row>
    <row r="214" spans="1:17" ht="27.75" customHeight="1" x14ac:dyDescent="0.25">
      <c r="A214" s="79"/>
      <c r="B214" s="128" t="s">
        <v>42</v>
      </c>
      <c r="C214" s="5" t="s">
        <v>116</v>
      </c>
      <c r="D214" s="3" t="s">
        <v>31</v>
      </c>
      <c r="E214" s="3" t="s">
        <v>3</v>
      </c>
      <c r="F214" s="63">
        <v>171</v>
      </c>
      <c r="G214" s="22">
        <v>102.6</v>
      </c>
      <c r="H214" s="81"/>
      <c r="I214" s="81"/>
      <c r="J214" s="77"/>
      <c r="K214" s="77"/>
      <c r="L214" s="83"/>
      <c r="M214" s="83"/>
      <c r="N214" s="85"/>
      <c r="O214" s="87"/>
      <c r="P214" s="174">
        <f t="shared" ref="P214:P228" si="99">O213*0.01</f>
        <v>0</v>
      </c>
      <c r="Q214" s="6"/>
    </row>
    <row r="215" spans="1:17" ht="19.5" customHeight="1" x14ac:dyDescent="0.25">
      <c r="A215" s="92"/>
      <c r="B215" s="132" t="s">
        <v>115</v>
      </c>
      <c r="C215" s="11"/>
      <c r="D215" s="11"/>
      <c r="E215" s="11"/>
      <c r="F215" s="65"/>
      <c r="G215" s="21"/>
      <c r="H215" s="80">
        <v>0.92</v>
      </c>
      <c r="I215" s="80">
        <f>H215*O215</f>
        <v>0</v>
      </c>
      <c r="J215" s="76">
        <v>0.86</v>
      </c>
      <c r="K215" s="76">
        <f>J215*O215</f>
        <v>0</v>
      </c>
      <c r="L215" s="82">
        <v>0.8</v>
      </c>
      <c r="M215" s="82">
        <f>L215*O215</f>
        <v>0</v>
      </c>
      <c r="N215" s="84"/>
      <c r="O215" s="86"/>
      <c r="P215" s="174"/>
      <c r="Q215" s="6"/>
    </row>
    <row r="216" spans="1:17" ht="27.75" customHeight="1" x14ac:dyDescent="0.25">
      <c r="A216" s="93"/>
      <c r="B216" s="133" t="s">
        <v>43</v>
      </c>
      <c r="C216" s="4" t="s">
        <v>114</v>
      </c>
      <c r="D216" s="2" t="s">
        <v>31</v>
      </c>
      <c r="E216" s="2" t="s">
        <v>3</v>
      </c>
      <c r="F216" s="63">
        <v>143</v>
      </c>
      <c r="G216" s="22">
        <v>85.8</v>
      </c>
      <c r="H216" s="81"/>
      <c r="I216" s="81"/>
      <c r="J216" s="77"/>
      <c r="K216" s="77"/>
      <c r="L216" s="83"/>
      <c r="M216" s="83"/>
      <c r="N216" s="85"/>
      <c r="O216" s="87"/>
      <c r="P216" s="174">
        <f t="shared" ref="P216:P228" si="100">O215*0.01</f>
        <v>0</v>
      </c>
      <c r="Q216" s="6"/>
    </row>
    <row r="217" spans="1:17" ht="19.5" customHeight="1" x14ac:dyDescent="0.25">
      <c r="A217" s="78"/>
      <c r="B217" s="127" t="s">
        <v>113</v>
      </c>
      <c r="C217" s="12"/>
      <c r="D217" s="12"/>
      <c r="E217" s="12"/>
      <c r="F217" s="65"/>
      <c r="G217" s="21"/>
      <c r="H217" s="80">
        <v>0.92</v>
      </c>
      <c r="I217" s="80">
        <f>H217*O217</f>
        <v>0</v>
      </c>
      <c r="J217" s="76">
        <v>0.86</v>
      </c>
      <c r="K217" s="76">
        <f>J217*O217</f>
        <v>0</v>
      </c>
      <c r="L217" s="82">
        <v>0.8</v>
      </c>
      <c r="M217" s="82">
        <f>L217*O217</f>
        <v>0</v>
      </c>
      <c r="N217" s="84"/>
      <c r="O217" s="86"/>
      <c r="P217" s="174"/>
      <c r="Q217" s="6"/>
    </row>
    <row r="218" spans="1:17" ht="27.75" customHeight="1" x14ac:dyDescent="0.25">
      <c r="A218" s="79"/>
      <c r="B218" s="128" t="s">
        <v>44</v>
      </c>
      <c r="C218" s="5" t="s">
        <v>112</v>
      </c>
      <c r="D218" s="3" t="s">
        <v>31</v>
      </c>
      <c r="E218" s="3" t="s">
        <v>3</v>
      </c>
      <c r="F218" s="63">
        <v>143</v>
      </c>
      <c r="G218" s="22">
        <v>85.8</v>
      </c>
      <c r="H218" s="81"/>
      <c r="I218" s="81"/>
      <c r="J218" s="77"/>
      <c r="K218" s="77"/>
      <c r="L218" s="83"/>
      <c r="M218" s="83"/>
      <c r="N218" s="85"/>
      <c r="O218" s="87"/>
      <c r="P218" s="174">
        <f t="shared" ref="P218:P228" si="101">O217*0.01</f>
        <v>0</v>
      </c>
      <c r="Q218" s="6"/>
    </row>
    <row r="219" spans="1:17" ht="19.5" customHeight="1" x14ac:dyDescent="0.25">
      <c r="A219" s="92"/>
      <c r="B219" s="132" t="s">
        <v>111</v>
      </c>
      <c r="C219" s="11"/>
      <c r="D219" s="11"/>
      <c r="E219" s="11"/>
      <c r="F219" s="65"/>
      <c r="G219" s="21"/>
      <c r="H219" s="80">
        <v>1.1599999999999999</v>
      </c>
      <c r="I219" s="80">
        <f>H219*O219</f>
        <v>0</v>
      </c>
      <c r="J219" s="76">
        <v>1.0900000000000001</v>
      </c>
      <c r="K219" s="76">
        <f>J219*O219</f>
        <v>0</v>
      </c>
      <c r="L219" s="82">
        <v>1.02</v>
      </c>
      <c r="M219" s="82">
        <f>L219*O219</f>
        <v>0</v>
      </c>
      <c r="N219" s="84"/>
      <c r="O219" s="86"/>
      <c r="P219" s="174"/>
      <c r="Q219" s="6"/>
    </row>
    <row r="220" spans="1:17" ht="27.75" customHeight="1" x14ac:dyDescent="0.25">
      <c r="A220" s="93"/>
      <c r="B220" s="133" t="s">
        <v>45</v>
      </c>
      <c r="C220" s="4" t="s">
        <v>110</v>
      </c>
      <c r="D220" s="2" t="s">
        <v>31</v>
      </c>
      <c r="E220" s="2" t="s">
        <v>3</v>
      </c>
      <c r="F220" s="63">
        <v>181</v>
      </c>
      <c r="G220" s="22">
        <v>108.6</v>
      </c>
      <c r="H220" s="81"/>
      <c r="I220" s="81"/>
      <c r="J220" s="77"/>
      <c r="K220" s="77"/>
      <c r="L220" s="83"/>
      <c r="M220" s="83"/>
      <c r="N220" s="85"/>
      <c r="O220" s="87"/>
      <c r="P220" s="174">
        <f t="shared" ref="P220:P228" si="102">O219*0.01</f>
        <v>0</v>
      </c>
      <c r="Q220" s="6"/>
    </row>
    <row r="221" spans="1:17" ht="19.5" customHeight="1" x14ac:dyDescent="0.25">
      <c r="A221" s="78"/>
      <c r="B221" s="127" t="s">
        <v>1343</v>
      </c>
      <c r="C221" s="12"/>
      <c r="D221" s="12"/>
      <c r="E221" s="12"/>
      <c r="F221" s="65"/>
      <c r="G221" s="21"/>
      <c r="H221" s="80">
        <v>0.92</v>
      </c>
      <c r="I221" s="80">
        <f>H221*O221</f>
        <v>0</v>
      </c>
      <c r="J221" s="76">
        <v>0.86</v>
      </c>
      <c r="K221" s="76">
        <f>J221*O221</f>
        <v>0</v>
      </c>
      <c r="L221" s="82">
        <v>0.8</v>
      </c>
      <c r="M221" s="82">
        <f>L221*O221</f>
        <v>0</v>
      </c>
      <c r="N221" s="84"/>
      <c r="O221" s="86"/>
      <c r="P221" s="174"/>
      <c r="Q221" s="6"/>
    </row>
    <row r="222" spans="1:17" ht="27.75" customHeight="1" x14ac:dyDescent="0.25">
      <c r="A222" s="79"/>
      <c r="B222" s="128" t="s">
        <v>1341</v>
      </c>
      <c r="C222" s="5" t="s">
        <v>1342</v>
      </c>
      <c r="D222" s="3" t="s">
        <v>31</v>
      </c>
      <c r="E222" s="3" t="s">
        <v>3</v>
      </c>
      <c r="F222" s="63">
        <v>143</v>
      </c>
      <c r="G222" s="22">
        <v>85.8</v>
      </c>
      <c r="H222" s="81"/>
      <c r="I222" s="81"/>
      <c r="J222" s="77"/>
      <c r="K222" s="77"/>
      <c r="L222" s="83"/>
      <c r="M222" s="83"/>
      <c r="N222" s="85"/>
      <c r="O222" s="87"/>
      <c r="P222" s="174">
        <f t="shared" ref="P222:P228" si="103">O221*0.01</f>
        <v>0</v>
      </c>
      <c r="Q222" s="6"/>
    </row>
    <row r="223" spans="1:17" ht="19.5" customHeight="1" x14ac:dyDescent="0.25">
      <c r="A223" s="92"/>
      <c r="B223" s="132" t="s">
        <v>109</v>
      </c>
      <c r="C223" s="11"/>
      <c r="D223" s="11"/>
      <c r="E223" s="11"/>
      <c r="F223" s="65"/>
      <c r="G223" s="21"/>
      <c r="H223" s="80">
        <v>0.92</v>
      </c>
      <c r="I223" s="80">
        <f>H223*O223</f>
        <v>0</v>
      </c>
      <c r="J223" s="76">
        <v>0.86</v>
      </c>
      <c r="K223" s="76">
        <f>J223*O223</f>
        <v>0</v>
      </c>
      <c r="L223" s="82">
        <v>0.8</v>
      </c>
      <c r="M223" s="82">
        <f>L223*O223</f>
        <v>0</v>
      </c>
      <c r="N223" s="84" t="s">
        <v>1374</v>
      </c>
      <c r="O223" s="86"/>
      <c r="P223" s="174"/>
      <c r="Q223" s="6"/>
    </row>
    <row r="224" spans="1:17" ht="27.75" customHeight="1" x14ac:dyDescent="0.25">
      <c r="A224" s="93"/>
      <c r="B224" s="133" t="s">
        <v>107</v>
      </c>
      <c r="C224" s="4" t="s">
        <v>108</v>
      </c>
      <c r="D224" s="2" t="s">
        <v>31</v>
      </c>
      <c r="E224" s="2" t="s">
        <v>3</v>
      </c>
      <c r="F224" s="63">
        <v>143</v>
      </c>
      <c r="G224" s="22">
        <v>85.8</v>
      </c>
      <c r="H224" s="81"/>
      <c r="I224" s="81"/>
      <c r="J224" s="77"/>
      <c r="K224" s="77"/>
      <c r="L224" s="83"/>
      <c r="M224" s="83"/>
      <c r="N224" s="85"/>
      <c r="O224" s="87"/>
      <c r="P224" s="174">
        <f t="shared" ref="P224:P228" si="104">O223*0.01</f>
        <v>0</v>
      </c>
      <c r="Q224" s="6"/>
    </row>
    <row r="225" spans="1:17" ht="19.5" customHeight="1" x14ac:dyDescent="0.25">
      <c r="A225" s="92"/>
      <c r="B225" s="130" t="s">
        <v>1366</v>
      </c>
      <c r="C225" s="40"/>
      <c r="D225" s="40"/>
      <c r="E225" s="40"/>
      <c r="F225" s="67"/>
      <c r="G225" s="24"/>
      <c r="H225" s="80">
        <v>0.92</v>
      </c>
      <c r="I225" s="80">
        <f>H225*O225</f>
        <v>0</v>
      </c>
      <c r="J225" s="76">
        <v>0.86</v>
      </c>
      <c r="K225" s="76">
        <f>J225*O225</f>
        <v>0</v>
      </c>
      <c r="L225" s="82">
        <v>0.8</v>
      </c>
      <c r="M225" s="82">
        <f>L225*O225</f>
        <v>0</v>
      </c>
      <c r="N225" s="84"/>
      <c r="O225" s="86"/>
      <c r="P225" s="174"/>
      <c r="Q225" s="6"/>
    </row>
    <row r="226" spans="1:17" ht="27.75" customHeight="1" x14ac:dyDescent="0.25">
      <c r="A226" s="93"/>
      <c r="B226" s="128" t="s">
        <v>1365</v>
      </c>
      <c r="C226" s="5" t="s">
        <v>1364</v>
      </c>
      <c r="D226" s="3" t="s">
        <v>31</v>
      </c>
      <c r="E226" s="3" t="s">
        <v>3</v>
      </c>
      <c r="F226" s="63">
        <v>143</v>
      </c>
      <c r="G226" s="22">
        <v>85.8</v>
      </c>
      <c r="H226" s="81"/>
      <c r="I226" s="81"/>
      <c r="J226" s="94"/>
      <c r="K226" s="77"/>
      <c r="L226" s="95"/>
      <c r="M226" s="83"/>
      <c r="N226" s="85"/>
      <c r="O226" s="87"/>
      <c r="P226" s="174">
        <f t="shared" ref="P226:P228" si="105">O225*0.01</f>
        <v>0</v>
      </c>
      <c r="Q226" s="6"/>
    </row>
    <row r="227" spans="1:17" ht="19.5" customHeight="1" x14ac:dyDescent="0.25">
      <c r="A227" s="92"/>
      <c r="B227" s="132" t="s">
        <v>1388</v>
      </c>
      <c r="C227" s="11"/>
      <c r="D227" s="11"/>
      <c r="E227" s="11"/>
      <c r="F227" s="65"/>
      <c r="G227" s="21"/>
      <c r="H227" s="80">
        <v>1.21</v>
      </c>
      <c r="I227" s="80">
        <f>H227*O227</f>
        <v>0</v>
      </c>
      <c r="J227" s="76">
        <v>1.1399999999999999</v>
      </c>
      <c r="K227" s="76">
        <f>J227*O227</f>
        <v>0</v>
      </c>
      <c r="L227" s="82">
        <v>1.06</v>
      </c>
      <c r="M227" s="82">
        <f>L227*O227</f>
        <v>0</v>
      </c>
      <c r="N227" s="84"/>
      <c r="O227" s="86"/>
      <c r="P227" s="174"/>
      <c r="Q227" s="6"/>
    </row>
    <row r="228" spans="1:17" ht="27.75" customHeight="1" x14ac:dyDescent="0.25">
      <c r="A228" s="93"/>
      <c r="B228" s="133" t="s">
        <v>1387</v>
      </c>
      <c r="C228" s="4" t="s">
        <v>1389</v>
      </c>
      <c r="D228" s="2" t="s">
        <v>31</v>
      </c>
      <c r="E228" s="2" t="s">
        <v>3</v>
      </c>
      <c r="F228" s="63">
        <v>190</v>
      </c>
      <c r="G228" s="22">
        <v>114</v>
      </c>
      <c r="H228" s="81"/>
      <c r="I228" s="81"/>
      <c r="J228" s="77"/>
      <c r="K228" s="77"/>
      <c r="L228" s="83"/>
      <c r="M228" s="83"/>
      <c r="N228" s="90"/>
      <c r="O228" s="91"/>
      <c r="P228" s="174">
        <f t="shared" ref="P228" si="106">O227*0.01</f>
        <v>0</v>
      </c>
      <c r="Q228" s="6"/>
    </row>
    <row r="229" spans="1:17" ht="26.25" customHeight="1" x14ac:dyDescent="0.25">
      <c r="A229" s="57"/>
      <c r="B229" s="57" t="s">
        <v>30</v>
      </c>
      <c r="C229" s="57"/>
      <c r="D229" s="57"/>
      <c r="E229" s="57"/>
      <c r="F229" s="68"/>
      <c r="G229" s="50"/>
      <c r="H229" s="53"/>
      <c r="I229" s="54"/>
      <c r="J229" s="53"/>
      <c r="K229" s="53"/>
      <c r="L229" s="53"/>
      <c r="M229" s="54"/>
      <c r="N229" s="53"/>
      <c r="O229" s="55"/>
      <c r="P229" s="44"/>
      <c r="Q229" s="6"/>
    </row>
    <row r="230" spans="1:17" ht="19.5" customHeight="1" x14ac:dyDescent="0.25">
      <c r="A230" s="88"/>
      <c r="B230" s="127" t="s">
        <v>324</v>
      </c>
      <c r="C230" s="12"/>
      <c r="D230" s="12"/>
      <c r="E230" s="12"/>
      <c r="F230" s="65"/>
      <c r="G230" s="21"/>
      <c r="H230" s="80">
        <v>0.92</v>
      </c>
      <c r="I230" s="80">
        <f>H230*O230</f>
        <v>0</v>
      </c>
      <c r="J230" s="76">
        <v>0.86</v>
      </c>
      <c r="K230" s="76">
        <f>J230*O230</f>
        <v>0</v>
      </c>
      <c r="L230" s="82">
        <v>0.8</v>
      </c>
      <c r="M230" s="82">
        <f>L230*O230</f>
        <v>0</v>
      </c>
      <c r="N230" s="84"/>
      <c r="O230" s="86"/>
      <c r="P230" s="174"/>
      <c r="Q230" s="6"/>
    </row>
    <row r="231" spans="1:17" ht="27.75" customHeight="1" x14ac:dyDescent="0.25">
      <c r="A231" s="89"/>
      <c r="B231" s="128" t="s">
        <v>303</v>
      </c>
      <c r="C231" s="5" t="s">
        <v>304</v>
      </c>
      <c r="D231" s="3" t="s">
        <v>31</v>
      </c>
      <c r="E231" s="3" t="s">
        <v>3</v>
      </c>
      <c r="F231" s="63">
        <v>143</v>
      </c>
      <c r="G231" s="22">
        <v>85.8</v>
      </c>
      <c r="H231" s="81"/>
      <c r="I231" s="81"/>
      <c r="J231" s="77"/>
      <c r="K231" s="77"/>
      <c r="L231" s="83"/>
      <c r="M231" s="83"/>
      <c r="N231" s="85"/>
      <c r="O231" s="87"/>
      <c r="P231" s="174">
        <f t="shared" ref="P231:P262" si="107">O230*0.01</f>
        <v>0</v>
      </c>
      <c r="Q231" s="6"/>
    </row>
    <row r="232" spans="1:17" ht="19.5" customHeight="1" x14ac:dyDescent="0.25">
      <c r="A232" s="92"/>
      <c r="B232" s="132" t="s">
        <v>1346</v>
      </c>
      <c r="C232" s="11"/>
      <c r="D232" s="11"/>
      <c r="E232" s="11"/>
      <c r="F232" s="65"/>
      <c r="G232" s="21"/>
      <c r="H232" s="80">
        <v>1.21</v>
      </c>
      <c r="I232" s="80">
        <f>H232*O232</f>
        <v>0</v>
      </c>
      <c r="J232" s="76">
        <v>1.1399999999999999</v>
      </c>
      <c r="K232" s="76">
        <f>J232*O232</f>
        <v>0</v>
      </c>
      <c r="L232" s="82">
        <v>1.06</v>
      </c>
      <c r="M232" s="82">
        <f>L232*O232</f>
        <v>0</v>
      </c>
      <c r="N232" s="84"/>
      <c r="O232" s="86"/>
      <c r="P232" s="174"/>
      <c r="Q232" s="6"/>
    </row>
    <row r="233" spans="1:17" ht="27.75" customHeight="1" x14ac:dyDescent="0.25">
      <c r="A233" s="93"/>
      <c r="B233" s="133" t="s">
        <v>1344</v>
      </c>
      <c r="C233" s="4" t="s">
        <v>1345</v>
      </c>
      <c r="D233" s="2" t="s">
        <v>31</v>
      </c>
      <c r="E233" s="2" t="s">
        <v>3</v>
      </c>
      <c r="F233" s="63">
        <v>190</v>
      </c>
      <c r="G233" s="22">
        <v>114</v>
      </c>
      <c r="H233" s="81"/>
      <c r="I233" s="81"/>
      <c r="J233" s="77"/>
      <c r="K233" s="77"/>
      <c r="L233" s="83"/>
      <c r="M233" s="83"/>
      <c r="N233" s="85"/>
      <c r="O233" s="87"/>
      <c r="P233" s="174">
        <f t="shared" ref="P233:P264" si="108">O232*0.01</f>
        <v>0</v>
      </c>
      <c r="Q233" s="6"/>
    </row>
    <row r="234" spans="1:17" ht="19.5" customHeight="1" x14ac:dyDescent="0.25">
      <c r="A234" s="78"/>
      <c r="B234" s="127" t="s">
        <v>325</v>
      </c>
      <c r="C234" s="12"/>
      <c r="D234" s="12"/>
      <c r="E234" s="12"/>
      <c r="F234" s="65"/>
      <c r="G234" s="21"/>
      <c r="H234" s="80">
        <v>1.77</v>
      </c>
      <c r="I234" s="80">
        <f>H234*O234</f>
        <v>0</v>
      </c>
      <c r="J234" s="76">
        <v>1.66</v>
      </c>
      <c r="K234" s="76">
        <f>J234*O234</f>
        <v>0</v>
      </c>
      <c r="L234" s="82">
        <v>1.55</v>
      </c>
      <c r="M234" s="82">
        <f>L234*O234</f>
        <v>0</v>
      </c>
      <c r="N234" s="84"/>
      <c r="O234" s="86"/>
      <c r="P234" s="174"/>
      <c r="Q234" s="6"/>
    </row>
    <row r="235" spans="1:17" ht="27.75" customHeight="1" x14ac:dyDescent="0.25">
      <c r="A235" s="79"/>
      <c r="B235" s="128" t="s">
        <v>305</v>
      </c>
      <c r="C235" s="5" t="s">
        <v>306</v>
      </c>
      <c r="D235" s="3" t="s">
        <v>31</v>
      </c>
      <c r="E235" s="3" t="s">
        <v>3</v>
      </c>
      <c r="F235" s="63">
        <v>276</v>
      </c>
      <c r="G235" s="22">
        <v>165.6</v>
      </c>
      <c r="H235" s="81"/>
      <c r="I235" s="81"/>
      <c r="J235" s="77"/>
      <c r="K235" s="77"/>
      <c r="L235" s="83"/>
      <c r="M235" s="83"/>
      <c r="N235" s="85"/>
      <c r="O235" s="87"/>
      <c r="P235" s="174">
        <f t="shared" ref="P235:P266" si="109">O234*0.01</f>
        <v>0</v>
      </c>
      <c r="Q235" s="6"/>
    </row>
    <row r="236" spans="1:17" ht="19.5" customHeight="1" x14ac:dyDescent="0.25">
      <c r="A236" s="92"/>
      <c r="B236" s="132" t="s">
        <v>326</v>
      </c>
      <c r="C236" s="11"/>
      <c r="D236" s="11"/>
      <c r="E236" s="11"/>
      <c r="F236" s="65"/>
      <c r="G236" s="21"/>
      <c r="H236" s="80">
        <v>1.65</v>
      </c>
      <c r="I236" s="80">
        <f>H236*O236</f>
        <v>0</v>
      </c>
      <c r="J236" s="76">
        <v>1.55</v>
      </c>
      <c r="K236" s="76">
        <f>J236*O236</f>
        <v>0</v>
      </c>
      <c r="L236" s="82">
        <v>1.44</v>
      </c>
      <c r="M236" s="82">
        <f>L236*O236</f>
        <v>0</v>
      </c>
      <c r="N236" s="84"/>
      <c r="O236" s="86"/>
      <c r="P236" s="174"/>
      <c r="Q236" s="6"/>
    </row>
    <row r="237" spans="1:17" ht="27.75" customHeight="1" x14ac:dyDescent="0.25">
      <c r="A237" s="93"/>
      <c r="B237" s="133" t="s">
        <v>301</v>
      </c>
      <c r="C237" s="4" t="s">
        <v>302</v>
      </c>
      <c r="D237" s="2" t="s">
        <v>31</v>
      </c>
      <c r="E237" s="2" t="s">
        <v>3</v>
      </c>
      <c r="F237" s="63">
        <v>257</v>
      </c>
      <c r="G237" s="22">
        <v>154.19999999999999</v>
      </c>
      <c r="H237" s="81"/>
      <c r="I237" s="81"/>
      <c r="J237" s="77"/>
      <c r="K237" s="77"/>
      <c r="L237" s="83"/>
      <c r="M237" s="83"/>
      <c r="N237" s="85"/>
      <c r="O237" s="87"/>
      <c r="P237" s="174">
        <f t="shared" ref="P237:P268" si="110">O236*0.01</f>
        <v>0</v>
      </c>
      <c r="Q237" s="6"/>
    </row>
    <row r="238" spans="1:17" ht="19.5" customHeight="1" x14ac:dyDescent="0.25">
      <c r="A238" s="78"/>
      <c r="B238" s="127" t="s">
        <v>327</v>
      </c>
      <c r="C238" s="12"/>
      <c r="D238" s="12"/>
      <c r="E238" s="12"/>
      <c r="F238" s="65"/>
      <c r="G238" s="21"/>
      <c r="H238" s="80">
        <v>1.52</v>
      </c>
      <c r="I238" s="80">
        <f>H238*O238</f>
        <v>0</v>
      </c>
      <c r="J238" s="76">
        <v>1.43</v>
      </c>
      <c r="K238" s="76">
        <f>J238*O238</f>
        <v>0</v>
      </c>
      <c r="L238" s="82">
        <v>1.33</v>
      </c>
      <c r="M238" s="82">
        <f>L238*O238</f>
        <v>0</v>
      </c>
      <c r="N238" s="84"/>
      <c r="O238" s="86"/>
      <c r="P238" s="174"/>
      <c r="Q238" s="6"/>
    </row>
    <row r="239" spans="1:17" ht="27.75" customHeight="1" x14ac:dyDescent="0.25">
      <c r="A239" s="79"/>
      <c r="B239" s="128" t="s">
        <v>307</v>
      </c>
      <c r="C239" s="5" t="s">
        <v>328</v>
      </c>
      <c r="D239" s="3" t="s">
        <v>31</v>
      </c>
      <c r="E239" s="3" t="s">
        <v>3</v>
      </c>
      <c r="F239" s="63">
        <v>238</v>
      </c>
      <c r="G239" s="22">
        <v>142.80000000000001</v>
      </c>
      <c r="H239" s="81"/>
      <c r="I239" s="81"/>
      <c r="J239" s="77"/>
      <c r="K239" s="77"/>
      <c r="L239" s="83"/>
      <c r="M239" s="83"/>
      <c r="N239" s="85"/>
      <c r="O239" s="87"/>
      <c r="P239" s="174">
        <f t="shared" ref="P239:P270" si="111">O238*0.01</f>
        <v>0</v>
      </c>
      <c r="Q239" s="6"/>
    </row>
    <row r="240" spans="1:17" ht="19.5" customHeight="1" x14ac:dyDescent="0.25">
      <c r="A240" s="92"/>
      <c r="B240" s="132" t="s">
        <v>330</v>
      </c>
      <c r="C240" s="11"/>
      <c r="D240" s="11"/>
      <c r="E240" s="11"/>
      <c r="F240" s="65"/>
      <c r="G240" s="21"/>
      <c r="H240" s="80">
        <v>1.52</v>
      </c>
      <c r="I240" s="80">
        <f>H240*O240</f>
        <v>0</v>
      </c>
      <c r="J240" s="76">
        <v>1.43</v>
      </c>
      <c r="K240" s="76">
        <f>J240*O240</f>
        <v>0</v>
      </c>
      <c r="L240" s="82">
        <v>1.33</v>
      </c>
      <c r="M240" s="82">
        <f>L240*O240</f>
        <v>0</v>
      </c>
      <c r="N240" s="84"/>
      <c r="O240" s="86"/>
      <c r="P240" s="174"/>
      <c r="Q240" s="6"/>
    </row>
    <row r="241" spans="1:17" ht="27.75" customHeight="1" x14ac:dyDescent="0.25">
      <c r="A241" s="93"/>
      <c r="B241" s="133" t="s">
        <v>308</v>
      </c>
      <c r="C241" s="4" t="s">
        <v>329</v>
      </c>
      <c r="D241" s="2" t="s">
        <v>31</v>
      </c>
      <c r="E241" s="2" t="s">
        <v>3</v>
      </c>
      <c r="F241" s="63">
        <v>238</v>
      </c>
      <c r="G241" s="22">
        <v>142.80000000000001</v>
      </c>
      <c r="H241" s="81"/>
      <c r="I241" s="81"/>
      <c r="J241" s="77"/>
      <c r="K241" s="77"/>
      <c r="L241" s="83"/>
      <c r="M241" s="83"/>
      <c r="N241" s="85"/>
      <c r="O241" s="87"/>
      <c r="P241" s="174">
        <f t="shared" ref="P241:P272" si="112">O240*0.01</f>
        <v>0</v>
      </c>
      <c r="Q241" s="6"/>
    </row>
    <row r="242" spans="1:17" ht="19.5" customHeight="1" x14ac:dyDescent="0.25">
      <c r="A242" s="78"/>
      <c r="B242" s="127" t="s">
        <v>1089</v>
      </c>
      <c r="C242" s="12"/>
      <c r="D242" s="12"/>
      <c r="E242" s="12"/>
      <c r="F242" s="65"/>
      <c r="G242" s="21"/>
      <c r="H242" s="80">
        <v>0.92</v>
      </c>
      <c r="I242" s="80">
        <f>H242*O242</f>
        <v>0</v>
      </c>
      <c r="J242" s="76">
        <v>0.86</v>
      </c>
      <c r="K242" s="76">
        <f>J242*O242</f>
        <v>0</v>
      </c>
      <c r="L242" s="82">
        <v>0.8</v>
      </c>
      <c r="M242" s="82">
        <f>L242*O242</f>
        <v>0</v>
      </c>
      <c r="N242" s="84"/>
      <c r="O242" s="86"/>
      <c r="P242" s="174"/>
      <c r="Q242" s="6"/>
    </row>
    <row r="243" spans="1:17" ht="27.75" customHeight="1" x14ac:dyDescent="0.25">
      <c r="A243" s="79"/>
      <c r="B243" s="128" t="s">
        <v>1087</v>
      </c>
      <c r="C243" s="5" t="s">
        <v>1088</v>
      </c>
      <c r="D243" s="3" t="s">
        <v>31</v>
      </c>
      <c r="E243" s="3" t="s">
        <v>3</v>
      </c>
      <c r="F243" s="63">
        <v>143</v>
      </c>
      <c r="G243" s="22">
        <v>85.8</v>
      </c>
      <c r="H243" s="81"/>
      <c r="I243" s="81"/>
      <c r="J243" s="77"/>
      <c r="K243" s="77"/>
      <c r="L243" s="83"/>
      <c r="M243" s="83"/>
      <c r="N243" s="85"/>
      <c r="O243" s="87"/>
      <c r="P243" s="174">
        <f t="shared" ref="P243:P274" si="113">O242*0.01</f>
        <v>0</v>
      </c>
      <c r="Q243" s="6"/>
    </row>
    <row r="244" spans="1:17" ht="19.5" customHeight="1" x14ac:dyDescent="0.25">
      <c r="A244" s="92"/>
      <c r="B244" s="132" t="s">
        <v>332</v>
      </c>
      <c r="C244" s="11"/>
      <c r="D244" s="11"/>
      <c r="E244" s="11"/>
      <c r="F244" s="65"/>
      <c r="G244" s="21"/>
      <c r="H244" s="80">
        <v>1.1599999999999999</v>
      </c>
      <c r="I244" s="80">
        <f>H244*O244</f>
        <v>0</v>
      </c>
      <c r="J244" s="76">
        <v>1.0900000000000001</v>
      </c>
      <c r="K244" s="76">
        <f>J244*O244</f>
        <v>0</v>
      </c>
      <c r="L244" s="82">
        <v>1.02</v>
      </c>
      <c r="M244" s="82">
        <f>L244*O244</f>
        <v>0</v>
      </c>
      <c r="N244" s="84" t="s">
        <v>1374</v>
      </c>
      <c r="O244" s="86"/>
      <c r="P244" s="174"/>
      <c r="Q244" s="6"/>
    </row>
    <row r="245" spans="1:17" ht="27.75" customHeight="1" x14ac:dyDescent="0.25">
      <c r="A245" s="93"/>
      <c r="B245" s="133" t="s">
        <v>309</v>
      </c>
      <c r="C245" s="4" t="s">
        <v>331</v>
      </c>
      <c r="D245" s="2" t="s">
        <v>31</v>
      </c>
      <c r="E245" s="2" t="s">
        <v>3</v>
      </c>
      <c r="F245" s="63">
        <v>181</v>
      </c>
      <c r="G245" s="22">
        <v>108.6</v>
      </c>
      <c r="H245" s="81"/>
      <c r="I245" s="81"/>
      <c r="J245" s="77"/>
      <c r="K245" s="77"/>
      <c r="L245" s="83"/>
      <c r="M245" s="83"/>
      <c r="N245" s="85"/>
      <c r="O245" s="87"/>
      <c r="P245" s="174">
        <f t="shared" ref="P245:P276" si="114">O244*0.01</f>
        <v>0</v>
      </c>
      <c r="Q245" s="6"/>
    </row>
    <row r="246" spans="1:17" ht="19.5" customHeight="1" x14ac:dyDescent="0.25">
      <c r="A246" s="78"/>
      <c r="B246" s="127" t="s">
        <v>334</v>
      </c>
      <c r="C246" s="12"/>
      <c r="D246" s="12"/>
      <c r="E246" s="12"/>
      <c r="F246" s="65"/>
      <c r="G246" s="21"/>
      <c r="H246" s="80">
        <v>0.92</v>
      </c>
      <c r="I246" s="80">
        <f>H246*O246</f>
        <v>0</v>
      </c>
      <c r="J246" s="76">
        <v>0.86</v>
      </c>
      <c r="K246" s="76">
        <f>J246*O246</f>
        <v>0</v>
      </c>
      <c r="L246" s="82">
        <v>0.8</v>
      </c>
      <c r="M246" s="82">
        <f>L246*O246</f>
        <v>0</v>
      </c>
      <c r="N246" s="84"/>
      <c r="O246" s="86"/>
      <c r="P246" s="174"/>
      <c r="Q246" s="6"/>
    </row>
    <row r="247" spans="1:17" ht="27.75" customHeight="1" x14ac:dyDescent="0.25">
      <c r="A247" s="79"/>
      <c r="B247" s="128" t="s">
        <v>310</v>
      </c>
      <c r="C247" s="5" t="s">
        <v>333</v>
      </c>
      <c r="D247" s="3" t="s">
        <v>31</v>
      </c>
      <c r="E247" s="3" t="s">
        <v>3</v>
      </c>
      <c r="F247" s="63">
        <v>143</v>
      </c>
      <c r="G247" s="22">
        <v>85.8</v>
      </c>
      <c r="H247" s="81"/>
      <c r="I247" s="81"/>
      <c r="J247" s="77"/>
      <c r="K247" s="77"/>
      <c r="L247" s="83"/>
      <c r="M247" s="83"/>
      <c r="N247" s="85"/>
      <c r="O247" s="87"/>
      <c r="P247" s="174">
        <f t="shared" ref="P247:P278" si="115">O246*0.01</f>
        <v>0</v>
      </c>
      <c r="Q247" s="6"/>
    </row>
    <row r="248" spans="1:17" ht="19.5" customHeight="1" x14ac:dyDescent="0.25">
      <c r="A248" s="92"/>
      <c r="B248" s="132" t="s">
        <v>335</v>
      </c>
      <c r="C248" s="11"/>
      <c r="D248" s="11"/>
      <c r="E248" s="11"/>
      <c r="F248" s="65"/>
      <c r="G248" s="21"/>
      <c r="H248" s="80">
        <v>1.1599999999999999</v>
      </c>
      <c r="I248" s="80">
        <f>H248*O248</f>
        <v>0</v>
      </c>
      <c r="J248" s="76">
        <v>1.0900000000000001</v>
      </c>
      <c r="K248" s="76">
        <f>J248*O248</f>
        <v>0</v>
      </c>
      <c r="L248" s="82">
        <v>1.02</v>
      </c>
      <c r="M248" s="82">
        <f>L248*O248</f>
        <v>0</v>
      </c>
      <c r="N248" s="84"/>
      <c r="O248" s="86"/>
      <c r="P248" s="174"/>
      <c r="Q248" s="6"/>
    </row>
    <row r="249" spans="1:17" ht="27.75" customHeight="1" x14ac:dyDescent="0.25">
      <c r="A249" s="93"/>
      <c r="B249" s="133" t="s">
        <v>311</v>
      </c>
      <c r="C249" s="4" t="s">
        <v>336</v>
      </c>
      <c r="D249" s="2" t="s">
        <v>31</v>
      </c>
      <c r="E249" s="2" t="s">
        <v>3</v>
      </c>
      <c r="F249" s="63">
        <v>181</v>
      </c>
      <c r="G249" s="22">
        <v>108.6</v>
      </c>
      <c r="H249" s="81"/>
      <c r="I249" s="81"/>
      <c r="J249" s="77"/>
      <c r="K249" s="77"/>
      <c r="L249" s="83"/>
      <c r="M249" s="83"/>
      <c r="N249" s="85"/>
      <c r="O249" s="87"/>
      <c r="P249" s="174">
        <f t="shared" ref="P249:P280" si="116">O248*0.01</f>
        <v>0</v>
      </c>
      <c r="Q249" s="6"/>
    </row>
    <row r="250" spans="1:17" ht="19.5" customHeight="1" x14ac:dyDescent="0.25">
      <c r="A250" s="78"/>
      <c r="B250" s="127" t="s">
        <v>338</v>
      </c>
      <c r="C250" s="12"/>
      <c r="D250" s="12"/>
      <c r="E250" s="12"/>
      <c r="F250" s="65"/>
      <c r="G250" s="21"/>
      <c r="H250" s="80">
        <v>0.92</v>
      </c>
      <c r="I250" s="80">
        <f>H250*O250</f>
        <v>0</v>
      </c>
      <c r="J250" s="76">
        <v>0.86</v>
      </c>
      <c r="K250" s="76">
        <f>J250*O250</f>
        <v>0</v>
      </c>
      <c r="L250" s="82">
        <v>0.8</v>
      </c>
      <c r="M250" s="82">
        <f>L250*O250</f>
        <v>0</v>
      </c>
      <c r="N250" s="84"/>
      <c r="O250" s="86"/>
      <c r="P250" s="174"/>
      <c r="Q250" s="6"/>
    </row>
    <row r="251" spans="1:17" ht="27.75" customHeight="1" x14ac:dyDescent="0.25">
      <c r="A251" s="79"/>
      <c r="B251" s="128" t="s">
        <v>312</v>
      </c>
      <c r="C251" s="5" t="s">
        <v>337</v>
      </c>
      <c r="D251" s="3" t="s">
        <v>31</v>
      </c>
      <c r="E251" s="3" t="s">
        <v>3</v>
      </c>
      <c r="F251" s="63">
        <v>143</v>
      </c>
      <c r="G251" s="22">
        <v>85.8</v>
      </c>
      <c r="H251" s="81"/>
      <c r="I251" s="81"/>
      <c r="J251" s="77"/>
      <c r="K251" s="77"/>
      <c r="L251" s="83"/>
      <c r="M251" s="83"/>
      <c r="N251" s="85"/>
      <c r="O251" s="87"/>
      <c r="P251" s="174">
        <f t="shared" ref="P251:P282" si="117">O250*0.01</f>
        <v>0</v>
      </c>
      <c r="Q251" s="6"/>
    </row>
    <row r="252" spans="1:17" ht="19.5" customHeight="1" x14ac:dyDescent="0.25">
      <c r="A252" s="92"/>
      <c r="B252" s="132" t="s">
        <v>339</v>
      </c>
      <c r="C252" s="11"/>
      <c r="D252" s="11"/>
      <c r="E252" s="11"/>
      <c r="F252" s="65"/>
      <c r="G252" s="21"/>
      <c r="H252" s="80">
        <v>1.34</v>
      </c>
      <c r="I252" s="80">
        <f>H252*O252</f>
        <v>0</v>
      </c>
      <c r="J252" s="76">
        <v>1.26</v>
      </c>
      <c r="K252" s="76">
        <f>J252*O252</f>
        <v>0</v>
      </c>
      <c r="L252" s="82">
        <v>1.18</v>
      </c>
      <c r="M252" s="82">
        <f>L252*O252</f>
        <v>0</v>
      </c>
      <c r="N252" s="84"/>
      <c r="O252" s="86"/>
      <c r="P252" s="174"/>
      <c r="Q252" s="6"/>
    </row>
    <row r="253" spans="1:17" ht="27.75" customHeight="1" x14ac:dyDescent="0.25">
      <c r="A253" s="93"/>
      <c r="B253" s="133" t="s">
        <v>313</v>
      </c>
      <c r="C253" s="4" t="s">
        <v>340</v>
      </c>
      <c r="D253" s="2" t="s">
        <v>31</v>
      </c>
      <c r="E253" s="2" t="s">
        <v>3</v>
      </c>
      <c r="F253" s="63">
        <v>209</v>
      </c>
      <c r="G253" s="22">
        <v>125.4</v>
      </c>
      <c r="H253" s="81"/>
      <c r="I253" s="81"/>
      <c r="J253" s="77"/>
      <c r="K253" s="77"/>
      <c r="L253" s="83"/>
      <c r="M253" s="83"/>
      <c r="N253" s="85"/>
      <c r="O253" s="87"/>
      <c r="P253" s="174">
        <f t="shared" ref="P253:P284" si="118">O252*0.01</f>
        <v>0</v>
      </c>
      <c r="Q253" s="6"/>
    </row>
    <row r="254" spans="1:17" ht="19.5" customHeight="1" x14ac:dyDescent="0.25">
      <c r="A254" s="78"/>
      <c r="B254" s="127" t="s">
        <v>342</v>
      </c>
      <c r="C254" s="12"/>
      <c r="D254" s="12"/>
      <c r="E254" s="12"/>
      <c r="F254" s="65"/>
      <c r="G254" s="21"/>
      <c r="H254" s="80">
        <v>1.65</v>
      </c>
      <c r="I254" s="80">
        <f>H254*O254</f>
        <v>0</v>
      </c>
      <c r="J254" s="76">
        <v>1.55</v>
      </c>
      <c r="K254" s="76">
        <f>J254*O254</f>
        <v>0</v>
      </c>
      <c r="L254" s="82">
        <v>1.44</v>
      </c>
      <c r="M254" s="82">
        <f>L254*O254</f>
        <v>0</v>
      </c>
      <c r="N254" s="84"/>
      <c r="O254" s="86"/>
      <c r="P254" s="174"/>
      <c r="Q254" s="6"/>
    </row>
    <row r="255" spans="1:17" ht="27.75" customHeight="1" x14ac:dyDescent="0.25">
      <c r="A255" s="79"/>
      <c r="B255" s="128" t="s">
        <v>314</v>
      </c>
      <c r="C255" s="5" t="s">
        <v>341</v>
      </c>
      <c r="D255" s="3" t="s">
        <v>31</v>
      </c>
      <c r="E255" s="3" t="s">
        <v>3</v>
      </c>
      <c r="F255" s="63">
        <v>257</v>
      </c>
      <c r="G255" s="22">
        <v>154.19999999999999</v>
      </c>
      <c r="H255" s="81"/>
      <c r="I255" s="81"/>
      <c r="J255" s="77"/>
      <c r="K255" s="77"/>
      <c r="L255" s="83"/>
      <c r="M255" s="83"/>
      <c r="N255" s="85"/>
      <c r="O255" s="87"/>
      <c r="P255" s="174">
        <f t="shared" ref="P255:P286" si="119">O254*0.01</f>
        <v>0</v>
      </c>
      <c r="Q255" s="6"/>
    </row>
    <row r="256" spans="1:17" ht="19.5" customHeight="1" x14ac:dyDescent="0.25">
      <c r="A256" s="92"/>
      <c r="B256" s="132" t="s">
        <v>343</v>
      </c>
      <c r="C256" s="11"/>
      <c r="D256" s="11"/>
      <c r="E256" s="11"/>
      <c r="F256" s="65"/>
      <c r="G256" s="21"/>
      <c r="H256" s="80">
        <v>1.82</v>
      </c>
      <c r="I256" s="80">
        <f>H256*O256</f>
        <v>0</v>
      </c>
      <c r="J256" s="76">
        <v>1.71</v>
      </c>
      <c r="K256" s="76">
        <f>J256*O256</f>
        <v>0</v>
      </c>
      <c r="L256" s="82">
        <v>1.59</v>
      </c>
      <c r="M256" s="82">
        <f>L256*O256</f>
        <v>0</v>
      </c>
      <c r="N256" s="84"/>
      <c r="O256" s="86"/>
      <c r="P256" s="174"/>
      <c r="Q256" s="6"/>
    </row>
    <row r="257" spans="1:17" ht="27.75" customHeight="1" x14ac:dyDescent="0.25">
      <c r="A257" s="93"/>
      <c r="B257" s="133" t="s">
        <v>315</v>
      </c>
      <c r="C257" s="4" t="s">
        <v>344</v>
      </c>
      <c r="D257" s="2" t="s">
        <v>31</v>
      </c>
      <c r="E257" s="2" t="s">
        <v>3</v>
      </c>
      <c r="F257" s="63">
        <v>285</v>
      </c>
      <c r="G257" s="22">
        <v>171</v>
      </c>
      <c r="H257" s="81"/>
      <c r="I257" s="81"/>
      <c r="J257" s="77"/>
      <c r="K257" s="77"/>
      <c r="L257" s="83"/>
      <c r="M257" s="83"/>
      <c r="N257" s="85"/>
      <c r="O257" s="87"/>
      <c r="P257" s="174">
        <f t="shared" ref="P257:P288" si="120">O256*0.01</f>
        <v>0</v>
      </c>
      <c r="Q257" s="6"/>
    </row>
    <row r="258" spans="1:17" ht="19.5" customHeight="1" x14ac:dyDescent="0.25">
      <c r="A258" s="78"/>
      <c r="B258" s="127" t="s">
        <v>346</v>
      </c>
      <c r="C258" s="12"/>
      <c r="D258" s="12"/>
      <c r="E258" s="12"/>
      <c r="F258" s="65"/>
      <c r="G258" s="21"/>
      <c r="H258" s="80">
        <v>1.34</v>
      </c>
      <c r="I258" s="80">
        <f>H258*O258</f>
        <v>0</v>
      </c>
      <c r="J258" s="76">
        <v>1.26</v>
      </c>
      <c r="K258" s="76">
        <f>J258*O258</f>
        <v>0</v>
      </c>
      <c r="L258" s="82">
        <v>1.18</v>
      </c>
      <c r="M258" s="82">
        <f>L258*O258</f>
        <v>0</v>
      </c>
      <c r="N258" s="84" t="s">
        <v>1374</v>
      </c>
      <c r="O258" s="86"/>
      <c r="P258" s="174"/>
      <c r="Q258" s="6"/>
    </row>
    <row r="259" spans="1:17" ht="27.75" customHeight="1" x14ac:dyDescent="0.25">
      <c r="A259" s="79"/>
      <c r="B259" s="131" t="s">
        <v>316</v>
      </c>
      <c r="C259" s="7" t="s">
        <v>345</v>
      </c>
      <c r="D259" s="8" t="s">
        <v>31</v>
      </c>
      <c r="E259" s="8" t="s">
        <v>3</v>
      </c>
      <c r="F259" s="63">
        <v>209</v>
      </c>
      <c r="G259" s="22">
        <v>125.4</v>
      </c>
      <c r="H259" s="81"/>
      <c r="I259" s="81"/>
      <c r="J259" s="77"/>
      <c r="K259" s="77"/>
      <c r="L259" s="83"/>
      <c r="M259" s="83"/>
      <c r="N259" s="85"/>
      <c r="O259" s="87"/>
      <c r="P259" s="174">
        <f t="shared" ref="P259:P290" si="121">O258*0.01</f>
        <v>0</v>
      </c>
      <c r="Q259" s="6"/>
    </row>
    <row r="260" spans="1:17" ht="19.5" customHeight="1" x14ac:dyDescent="0.25">
      <c r="A260" s="92"/>
      <c r="B260" s="132" t="s">
        <v>347</v>
      </c>
      <c r="C260" s="11"/>
      <c r="D260" s="11"/>
      <c r="E260" s="11"/>
      <c r="F260" s="69"/>
      <c r="G260" s="25"/>
      <c r="H260" s="80">
        <v>1.82</v>
      </c>
      <c r="I260" s="80">
        <f>H260*O260</f>
        <v>0</v>
      </c>
      <c r="J260" s="76">
        <v>1.71</v>
      </c>
      <c r="K260" s="76">
        <f>J260*O260</f>
        <v>0</v>
      </c>
      <c r="L260" s="82">
        <v>1.59</v>
      </c>
      <c r="M260" s="82">
        <f>L260*O260</f>
        <v>0</v>
      </c>
      <c r="N260" s="84"/>
      <c r="O260" s="86"/>
      <c r="P260" s="174"/>
      <c r="Q260" s="6"/>
    </row>
    <row r="261" spans="1:17" ht="27.75" customHeight="1" x14ac:dyDescent="0.25">
      <c r="A261" s="93"/>
      <c r="B261" s="133" t="s">
        <v>317</v>
      </c>
      <c r="C261" s="4" t="s">
        <v>348</v>
      </c>
      <c r="D261" s="2" t="s">
        <v>31</v>
      </c>
      <c r="E261" s="2" t="s">
        <v>3</v>
      </c>
      <c r="F261" s="63">
        <v>285</v>
      </c>
      <c r="G261" s="22">
        <v>171</v>
      </c>
      <c r="H261" s="81"/>
      <c r="I261" s="81"/>
      <c r="J261" s="77"/>
      <c r="K261" s="77"/>
      <c r="L261" s="83"/>
      <c r="M261" s="83"/>
      <c r="N261" s="85"/>
      <c r="O261" s="87"/>
      <c r="P261" s="174">
        <f t="shared" ref="P261:P292" si="122">O260*0.01</f>
        <v>0</v>
      </c>
      <c r="Q261" s="6"/>
    </row>
    <row r="262" spans="1:17" ht="19.5" customHeight="1" x14ac:dyDescent="0.25">
      <c r="A262" s="78"/>
      <c r="B262" s="127" t="s">
        <v>349</v>
      </c>
      <c r="C262" s="12"/>
      <c r="D262" s="12"/>
      <c r="E262" s="12"/>
      <c r="F262" s="65"/>
      <c r="G262" s="21"/>
      <c r="H262" s="80">
        <v>1.34</v>
      </c>
      <c r="I262" s="80">
        <f>H262*O262</f>
        <v>0</v>
      </c>
      <c r="J262" s="76">
        <v>1.26</v>
      </c>
      <c r="K262" s="76">
        <f>J262*O262</f>
        <v>0</v>
      </c>
      <c r="L262" s="82">
        <v>1.18</v>
      </c>
      <c r="M262" s="82">
        <f>L262*O262</f>
        <v>0</v>
      </c>
      <c r="N262" s="84"/>
      <c r="O262" s="86"/>
      <c r="P262" s="174"/>
      <c r="Q262" s="6"/>
    </row>
    <row r="263" spans="1:17" ht="27.75" customHeight="1" x14ac:dyDescent="0.25">
      <c r="A263" s="79"/>
      <c r="B263" s="131" t="s">
        <v>318</v>
      </c>
      <c r="C263" s="7" t="s">
        <v>351</v>
      </c>
      <c r="D263" s="8" t="s">
        <v>31</v>
      </c>
      <c r="E263" s="8" t="s">
        <v>3</v>
      </c>
      <c r="F263" s="63">
        <v>209</v>
      </c>
      <c r="G263" s="22">
        <v>125.4</v>
      </c>
      <c r="H263" s="81"/>
      <c r="I263" s="81"/>
      <c r="J263" s="77"/>
      <c r="K263" s="77"/>
      <c r="L263" s="83"/>
      <c r="M263" s="83"/>
      <c r="N263" s="85"/>
      <c r="O263" s="87"/>
      <c r="P263" s="174">
        <f t="shared" ref="P263:P294" si="123">O262*0.01</f>
        <v>0</v>
      </c>
      <c r="Q263" s="6"/>
    </row>
    <row r="264" spans="1:17" ht="19.5" customHeight="1" x14ac:dyDescent="0.25">
      <c r="A264" s="92"/>
      <c r="B264" s="132" t="s">
        <v>350</v>
      </c>
      <c r="C264" s="11"/>
      <c r="D264" s="11"/>
      <c r="E264" s="11"/>
      <c r="F264" s="69"/>
      <c r="G264" s="25"/>
      <c r="H264" s="80">
        <v>1.95</v>
      </c>
      <c r="I264" s="80">
        <f>H264*O264</f>
        <v>0</v>
      </c>
      <c r="J264" s="76">
        <v>1.83</v>
      </c>
      <c r="K264" s="76">
        <f>J264*O264</f>
        <v>0</v>
      </c>
      <c r="L264" s="82">
        <v>1.7</v>
      </c>
      <c r="M264" s="82">
        <f>L264*O264</f>
        <v>0</v>
      </c>
      <c r="N264" s="84"/>
      <c r="O264" s="86"/>
      <c r="P264" s="174"/>
      <c r="Q264" s="6"/>
    </row>
    <row r="265" spans="1:17" ht="27.75" customHeight="1" x14ac:dyDescent="0.25">
      <c r="A265" s="93"/>
      <c r="B265" s="133" t="s">
        <v>319</v>
      </c>
      <c r="C265" s="4" t="s">
        <v>352</v>
      </c>
      <c r="D265" s="2" t="s">
        <v>31</v>
      </c>
      <c r="E265" s="2" t="s">
        <v>3</v>
      </c>
      <c r="F265" s="63">
        <v>304</v>
      </c>
      <c r="G265" s="22">
        <v>182.4</v>
      </c>
      <c r="H265" s="81"/>
      <c r="I265" s="81"/>
      <c r="J265" s="77"/>
      <c r="K265" s="77"/>
      <c r="L265" s="83"/>
      <c r="M265" s="83"/>
      <c r="N265" s="85"/>
      <c r="O265" s="87"/>
      <c r="P265" s="174">
        <f t="shared" ref="P265:P296" si="124">O264*0.01</f>
        <v>0</v>
      </c>
      <c r="Q265" s="6"/>
    </row>
    <row r="266" spans="1:17" ht="19.5" customHeight="1" x14ac:dyDescent="0.25">
      <c r="A266" s="78"/>
      <c r="B266" s="127" t="s">
        <v>354</v>
      </c>
      <c r="C266" s="12"/>
      <c r="D266" s="12"/>
      <c r="E266" s="12"/>
      <c r="F266" s="65"/>
      <c r="G266" s="21"/>
      <c r="H266" s="80">
        <v>1.95</v>
      </c>
      <c r="I266" s="80">
        <f>H266*O266</f>
        <v>0</v>
      </c>
      <c r="J266" s="76">
        <v>1.83</v>
      </c>
      <c r="K266" s="76">
        <f>J266*O266</f>
        <v>0</v>
      </c>
      <c r="L266" s="82">
        <v>1.7</v>
      </c>
      <c r="M266" s="82">
        <f>L266*O266</f>
        <v>0</v>
      </c>
      <c r="N266" s="84"/>
      <c r="O266" s="86"/>
      <c r="P266" s="174"/>
      <c r="Q266" s="6"/>
    </row>
    <row r="267" spans="1:17" ht="27.75" customHeight="1" x14ac:dyDescent="0.25">
      <c r="A267" s="79"/>
      <c r="B267" s="128" t="s">
        <v>320</v>
      </c>
      <c r="C267" s="5" t="s">
        <v>353</v>
      </c>
      <c r="D267" s="3" t="s">
        <v>31</v>
      </c>
      <c r="E267" s="3" t="s">
        <v>3</v>
      </c>
      <c r="F267" s="63">
        <v>304</v>
      </c>
      <c r="G267" s="22">
        <v>182.4</v>
      </c>
      <c r="H267" s="81"/>
      <c r="I267" s="81"/>
      <c r="J267" s="77"/>
      <c r="K267" s="77"/>
      <c r="L267" s="83"/>
      <c r="M267" s="83"/>
      <c r="N267" s="85"/>
      <c r="O267" s="87"/>
      <c r="P267" s="174">
        <f t="shared" ref="P267:P298" si="125">O266*0.01</f>
        <v>0</v>
      </c>
      <c r="Q267" s="6"/>
    </row>
    <row r="268" spans="1:17" ht="19.5" customHeight="1" x14ac:dyDescent="0.25">
      <c r="A268" s="92"/>
      <c r="B268" s="132" t="s">
        <v>356</v>
      </c>
      <c r="C268" s="11"/>
      <c r="D268" s="11"/>
      <c r="E268" s="11"/>
      <c r="F268" s="65"/>
      <c r="G268" s="21"/>
      <c r="H268" s="80">
        <v>0.92</v>
      </c>
      <c r="I268" s="80">
        <f>H268*O268</f>
        <v>0</v>
      </c>
      <c r="J268" s="76">
        <v>0.86</v>
      </c>
      <c r="K268" s="76">
        <f>J268*O268</f>
        <v>0</v>
      </c>
      <c r="L268" s="82">
        <v>0.8</v>
      </c>
      <c r="M268" s="82">
        <f>L268*O268</f>
        <v>0</v>
      </c>
      <c r="N268" s="84"/>
      <c r="O268" s="86"/>
      <c r="P268" s="174"/>
      <c r="Q268" s="6"/>
    </row>
    <row r="269" spans="1:17" ht="27.75" customHeight="1" x14ac:dyDescent="0.25">
      <c r="A269" s="93"/>
      <c r="B269" s="133" t="s">
        <v>321</v>
      </c>
      <c r="C269" s="4" t="s">
        <v>355</v>
      </c>
      <c r="D269" s="2" t="s">
        <v>31</v>
      </c>
      <c r="E269" s="2" t="s">
        <v>3</v>
      </c>
      <c r="F269" s="63">
        <v>143</v>
      </c>
      <c r="G269" s="22">
        <v>85.8</v>
      </c>
      <c r="H269" s="81"/>
      <c r="I269" s="81"/>
      <c r="J269" s="77"/>
      <c r="K269" s="77"/>
      <c r="L269" s="83"/>
      <c r="M269" s="83"/>
      <c r="N269" s="85"/>
      <c r="O269" s="87"/>
      <c r="P269" s="174">
        <f t="shared" ref="P269:P300" si="126">O268*0.01</f>
        <v>0</v>
      </c>
      <c r="Q269" s="6"/>
    </row>
    <row r="270" spans="1:17" ht="19.5" customHeight="1" x14ac:dyDescent="0.25">
      <c r="A270" s="78"/>
      <c r="B270" s="127" t="s">
        <v>357</v>
      </c>
      <c r="C270" s="12"/>
      <c r="D270" s="12"/>
      <c r="E270" s="12"/>
      <c r="F270" s="65"/>
      <c r="G270" s="21"/>
      <c r="H270" s="80">
        <v>0.92</v>
      </c>
      <c r="I270" s="80">
        <f>H270*O270</f>
        <v>0</v>
      </c>
      <c r="J270" s="76">
        <v>0.86</v>
      </c>
      <c r="K270" s="76">
        <f>J270*O270</f>
        <v>0</v>
      </c>
      <c r="L270" s="82">
        <v>0.8</v>
      </c>
      <c r="M270" s="82">
        <f>L270*O270</f>
        <v>0</v>
      </c>
      <c r="N270" s="84"/>
      <c r="O270" s="86"/>
      <c r="P270" s="174"/>
      <c r="Q270" s="6"/>
    </row>
    <row r="271" spans="1:17" ht="27.75" customHeight="1" x14ac:dyDescent="0.25">
      <c r="A271" s="79"/>
      <c r="B271" s="128" t="s">
        <v>322</v>
      </c>
      <c r="C271" s="5" t="s">
        <v>358</v>
      </c>
      <c r="D271" s="3" t="s">
        <v>31</v>
      </c>
      <c r="E271" s="3" t="s">
        <v>3</v>
      </c>
      <c r="F271" s="63">
        <v>143</v>
      </c>
      <c r="G271" s="22">
        <v>85.8</v>
      </c>
      <c r="H271" s="81"/>
      <c r="I271" s="81"/>
      <c r="J271" s="77"/>
      <c r="K271" s="77"/>
      <c r="L271" s="83"/>
      <c r="M271" s="83"/>
      <c r="N271" s="85"/>
      <c r="O271" s="87"/>
      <c r="P271" s="174">
        <f t="shared" ref="P271:P302" si="127">O270*0.01</f>
        <v>0</v>
      </c>
      <c r="Q271" s="6"/>
    </row>
    <row r="272" spans="1:17" ht="19.5" customHeight="1" x14ac:dyDescent="0.25">
      <c r="A272" s="92"/>
      <c r="B272" s="132" t="s">
        <v>360</v>
      </c>
      <c r="C272" s="11"/>
      <c r="D272" s="11"/>
      <c r="E272" s="11"/>
      <c r="F272" s="65"/>
      <c r="G272" s="21"/>
      <c r="H272" s="80">
        <v>0.92</v>
      </c>
      <c r="I272" s="80">
        <f>H272*O272</f>
        <v>0</v>
      </c>
      <c r="J272" s="76">
        <v>0.86</v>
      </c>
      <c r="K272" s="76">
        <f>J272*O272</f>
        <v>0</v>
      </c>
      <c r="L272" s="82">
        <v>0.8</v>
      </c>
      <c r="M272" s="82">
        <f>L272*O272</f>
        <v>0</v>
      </c>
      <c r="N272" s="84"/>
      <c r="O272" s="86"/>
      <c r="P272" s="174"/>
      <c r="Q272" s="6"/>
    </row>
    <row r="273" spans="1:17" ht="27.75" customHeight="1" x14ac:dyDescent="0.25">
      <c r="A273" s="93"/>
      <c r="B273" s="133" t="s">
        <v>323</v>
      </c>
      <c r="C273" s="4" t="s">
        <v>359</v>
      </c>
      <c r="D273" s="2" t="s">
        <v>31</v>
      </c>
      <c r="E273" s="2" t="s">
        <v>3</v>
      </c>
      <c r="F273" s="63">
        <v>143</v>
      </c>
      <c r="G273" s="22">
        <v>85.8</v>
      </c>
      <c r="H273" s="81"/>
      <c r="I273" s="81"/>
      <c r="J273" s="77"/>
      <c r="K273" s="77"/>
      <c r="L273" s="83"/>
      <c r="M273" s="83"/>
      <c r="N273" s="85"/>
      <c r="O273" s="87"/>
      <c r="P273" s="174">
        <f t="shared" ref="P273:P304" si="128">O272*0.01</f>
        <v>0</v>
      </c>
      <c r="Q273" s="6"/>
    </row>
    <row r="274" spans="1:17" ht="19.5" customHeight="1" x14ac:dyDescent="0.25">
      <c r="A274" s="78"/>
      <c r="B274" s="127" t="s">
        <v>382</v>
      </c>
      <c r="C274" s="12"/>
      <c r="D274" s="12"/>
      <c r="E274" s="12"/>
      <c r="F274" s="65"/>
      <c r="G274" s="21"/>
      <c r="H274" s="80">
        <v>0.92</v>
      </c>
      <c r="I274" s="80">
        <f>H274*O274</f>
        <v>0</v>
      </c>
      <c r="J274" s="76">
        <v>0.86</v>
      </c>
      <c r="K274" s="76">
        <f>J274*O274</f>
        <v>0</v>
      </c>
      <c r="L274" s="82">
        <v>0.8</v>
      </c>
      <c r="M274" s="82">
        <f>L274*O274</f>
        <v>0</v>
      </c>
      <c r="N274" s="84"/>
      <c r="O274" s="86"/>
      <c r="P274" s="174"/>
      <c r="Q274" s="6"/>
    </row>
    <row r="275" spans="1:17" ht="27.75" customHeight="1" x14ac:dyDescent="0.25">
      <c r="A275" s="79"/>
      <c r="B275" s="128" t="s">
        <v>361</v>
      </c>
      <c r="C275" s="5" t="s">
        <v>381</v>
      </c>
      <c r="D275" s="3" t="s">
        <v>31</v>
      </c>
      <c r="E275" s="3" t="s">
        <v>3</v>
      </c>
      <c r="F275" s="63">
        <v>143</v>
      </c>
      <c r="G275" s="22">
        <v>85.8</v>
      </c>
      <c r="H275" s="81"/>
      <c r="I275" s="81"/>
      <c r="J275" s="77"/>
      <c r="K275" s="77"/>
      <c r="L275" s="83"/>
      <c r="M275" s="83"/>
      <c r="N275" s="85"/>
      <c r="O275" s="87"/>
      <c r="P275" s="174">
        <f t="shared" ref="P275:P306" si="129">O274*0.01</f>
        <v>0</v>
      </c>
      <c r="Q275" s="6"/>
    </row>
    <row r="276" spans="1:17" ht="19.5" customHeight="1" x14ac:dyDescent="0.25">
      <c r="A276" s="92"/>
      <c r="B276" s="132" t="s">
        <v>384</v>
      </c>
      <c r="C276" s="11"/>
      <c r="D276" s="11"/>
      <c r="E276" s="11"/>
      <c r="F276" s="65"/>
      <c r="G276" s="21"/>
      <c r="H276" s="80">
        <v>1.21</v>
      </c>
      <c r="I276" s="80">
        <f>H276*O276</f>
        <v>0</v>
      </c>
      <c r="J276" s="76">
        <v>1.1399999999999999</v>
      </c>
      <c r="K276" s="76">
        <f>J276*O276</f>
        <v>0</v>
      </c>
      <c r="L276" s="82">
        <v>1.06</v>
      </c>
      <c r="M276" s="82">
        <f>L276*O276</f>
        <v>0</v>
      </c>
      <c r="N276" s="84"/>
      <c r="O276" s="86"/>
      <c r="P276" s="174"/>
      <c r="Q276" s="6"/>
    </row>
    <row r="277" spans="1:17" ht="27.75" customHeight="1" x14ac:dyDescent="0.25">
      <c r="A277" s="93"/>
      <c r="B277" s="133" t="s">
        <v>362</v>
      </c>
      <c r="C277" s="4" t="s">
        <v>383</v>
      </c>
      <c r="D277" s="2" t="s">
        <v>31</v>
      </c>
      <c r="E277" s="2" t="s">
        <v>3</v>
      </c>
      <c r="F277" s="63">
        <v>190</v>
      </c>
      <c r="G277" s="22">
        <v>114</v>
      </c>
      <c r="H277" s="81"/>
      <c r="I277" s="81"/>
      <c r="J277" s="77"/>
      <c r="K277" s="77"/>
      <c r="L277" s="83"/>
      <c r="M277" s="83"/>
      <c r="N277" s="85"/>
      <c r="O277" s="87"/>
      <c r="P277" s="174">
        <f t="shared" ref="P277:P308" si="130">O276*0.01</f>
        <v>0</v>
      </c>
      <c r="Q277" s="6"/>
    </row>
    <row r="278" spans="1:17" ht="19.5" customHeight="1" x14ac:dyDescent="0.25">
      <c r="A278" s="78"/>
      <c r="B278" s="127" t="s">
        <v>386</v>
      </c>
      <c r="C278" s="12"/>
      <c r="D278" s="12"/>
      <c r="E278" s="12"/>
      <c r="F278" s="65"/>
      <c r="G278" s="21"/>
      <c r="H278" s="80">
        <v>0.92</v>
      </c>
      <c r="I278" s="80">
        <f>H278*O278</f>
        <v>0</v>
      </c>
      <c r="J278" s="76">
        <v>0.86</v>
      </c>
      <c r="K278" s="76">
        <f>J278*O278</f>
        <v>0</v>
      </c>
      <c r="L278" s="82">
        <v>0.8</v>
      </c>
      <c r="M278" s="82">
        <f>L278*O278</f>
        <v>0</v>
      </c>
      <c r="N278" s="84" t="s">
        <v>1374</v>
      </c>
      <c r="O278" s="86"/>
      <c r="P278" s="174"/>
      <c r="Q278" s="6"/>
    </row>
    <row r="279" spans="1:17" ht="27.75" customHeight="1" x14ac:dyDescent="0.25">
      <c r="A279" s="79"/>
      <c r="B279" s="128" t="s">
        <v>363</v>
      </c>
      <c r="C279" s="5" t="s">
        <v>385</v>
      </c>
      <c r="D279" s="3" t="s">
        <v>31</v>
      </c>
      <c r="E279" s="3" t="s">
        <v>3</v>
      </c>
      <c r="F279" s="63">
        <v>143</v>
      </c>
      <c r="G279" s="22">
        <v>85.8</v>
      </c>
      <c r="H279" s="81"/>
      <c r="I279" s="81"/>
      <c r="J279" s="77"/>
      <c r="K279" s="77"/>
      <c r="L279" s="83"/>
      <c r="M279" s="83"/>
      <c r="N279" s="85"/>
      <c r="O279" s="87"/>
      <c r="P279" s="174">
        <f t="shared" ref="P279:P310" si="131">O278*0.01</f>
        <v>0</v>
      </c>
      <c r="Q279" s="6"/>
    </row>
    <row r="280" spans="1:17" ht="19.5" customHeight="1" x14ac:dyDescent="0.25">
      <c r="A280" s="92"/>
      <c r="B280" s="132" t="s">
        <v>387</v>
      </c>
      <c r="C280" s="11"/>
      <c r="D280" s="11"/>
      <c r="E280" s="11"/>
      <c r="F280" s="65"/>
      <c r="G280" s="21"/>
      <c r="H280" s="80">
        <v>1.1599999999999999</v>
      </c>
      <c r="I280" s="80">
        <f>H280*O280</f>
        <v>0</v>
      </c>
      <c r="J280" s="76">
        <v>1.0900000000000001</v>
      </c>
      <c r="K280" s="76">
        <f>J280*O280</f>
        <v>0</v>
      </c>
      <c r="L280" s="82">
        <v>1.02</v>
      </c>
      <c r="M280" s="82">
        <f>L280*O280</f>
        <v>0</v>
      </c>
      <c r="N280" s="84"/>
      <c r="O280" s="86"/>
      <c r="P280" s="174"/>
      <c r="Q280" s="6"/>
    </row>
    <row r="281" spans="1:17" ht="27.75" customHeight="1" x14ac:dyDescent="0.25">
      <c r="A281" s="93"/>
      <c r="B281" s="133" t="s">
        <v>364</v>
      </c>
      <c r="C281" s="4" t="s">
        <v>388</v>
      </c>
      <c r="D281" s="2" t="s">
        <v>31</v>
      </c>
      <c r="E281" s="2" t="s">
        <v>3</v>
      </c>
      <c r="F281" s="63">
        <v>181</v>
      </c>
      <c r="G281" s="22">
        <v>108.6</v>
      </c>
      <c r="H281" s="81"/>
      <c r="I281" s="81"/>
      <c r="J281" s="77"/>
      <c r="K281" s="77"/>
      <c r="L281" s="83"/>
      <c r="M281" s="83"/>
      <c r="N281" s="85"/>
      <c r="O281" s="87"/>
      <c r="P281" s="174">
        <f t="shared" ref="P281:P312" si="132">O280*0.01</f>
        <v>0</v>
      </c>
      <c r="Q281" s="6"/>
    </row>
    <row r="282" spans="1:17" ht="19.5" customHeight="1" x14ac:dyDescent="0.25">
      <c r="A282" s="78"/>
      <c r="B282" s="127" t="s">
        <v>1092</v>
      </c>
      <c r="C282" s="12"/>
      <c r="D282" s="12"/>
      <c r="E282" s="12"/>
      <c r="F282" s="65"/>
      <c r="G282" s="21"/>
      <c r="H282" s="80">
        <v>0.92</v>
      </c>
      <c r="I282" s="80">
        <f>H282*O282</f>
        <v>0</v>
      </c>
      <c r="J282" s="76">
        <v>0.86</v>
      </c>
      <c r="K282" s="76">
        <f>J282*O282</f>
        <v>0</v>
      </c>
      <c r="L282" s="82">
        <v>0.8</v>
      </c>
      <c r="M282" s="82">
        <f>L282*O282</f>
        <v>0</v>
      </c>
      <c r="N282" s="84"/>
      <c r="O282" s="86"/>
      <c r="P282" s="174"/>
      <c r="Q282" s="6"/>
    </row>
    <row r="283" spans="1:17" ht="27.75" customHeight="1" x14ac:dyDescent="0.25">
      <c r="A283" s="79"/>
      <c r="B283" s="128" t="s">
        <v>1090</v>
      </c>
      <c r="C283" s="5" t="s">
        <v>1091</v>
      </c>
      <c r="D283" s="3" t="s">
        <v>31</v>
      </c>
      <c r="E283" s="3" t="s">
        <v>3</v>
      </c>
      <c r="F283" s="63">
        <v>143</v>
      </c>
      <c r="G283" s="22">
        <v>85.8</v>
      </c>
      <c r="H283" s="81"/>
      <c r="I283" s="81"/>
      <c r="J283" s="77"/>
      <c r="K283" s="77"/>
      <c r="L283" s="83"/>
      <c r="M283" s="83"/>
      <c r="N283" s="85"/>
      <c r="O283" s="87"/>
      <c r="P283" s="174">
        <f t="shared" ref="P283:P314" si="133">O282*0.01</f>
        <v>0</v>
      </c>
      <c r="Q283" s="6"/>
    </row>
    <row r="284" spans="1:17" ht="19.5" customHeight="1" x14ac:dyDescent="0.25">
      <c r="A284" s="92"/>
      <c r="B284" s="132" t="s">
        <v>1095</v>
      </c>
      <c r="C284" s="11"/>
      <c r="D284" s="11"/>
      <c r="E284" s="11"/>
      <c r="F284" s="65"/>
      <c r="G284" s="21"/>
      <c r="H284" s="80">
        <v>0.92</v>
      </c>
      <c r="I284" s="80">
        <f>H284*O284</f>
        <v>0</v>
      </c>
      <c r="J284" s="76">
        <v>0.86</v>
      </c>
      <c r="K284" s="76">
        <f>J284*O284</f>
        <v>0</v>
      </c>
      <c r="L284" s="82">
        <v>0.8</v>
      </c>
      <c r="M284" s="82">
        <f>L284*O284</f>
        <v>0</v>
      </c>
      <c r="N284" s="84"/>
      <c r="O284" s="86"/>
      <c r="P284" s="174"/>
      <c r="Q284" s="6"/>
    </row>
    <row r="285" spans="1:17" ht="27.75" customHeight="1" x14ac:dyDescent="0.25">
      <c r="A285" s="93"/>
      <c r="B285" s="133" t="s">
        <v>1093</v>
      </c>
      <c r="C285" s="4" t="s">
        <v>1094</v>
      </c>
      <c r="D285" s="2" t="s">
        <v>31</v>
      </c>
      <c r="E285" s="2" t="s">
        <v>3</v>
      </c>
      <c r="F285" s="63">
        <v>143</v>
      </c>
      <c r="G285" s="22">
        <v>85.8</v>
      </c>
      <c r="H285" s="81"/>
      <c r="I285" s="81"/>
      <c r="J285" s="77"/>
      <c r="K285" s="77"/>
      <c r="L285" s="83"/>
      <c r="M285" s="83"/>
      <c r="N285" s="85"/>
      <c r="O285" s="87"/>
      <c r="P285" s="174">
        <f t="shared" ref="P285:P316" si="134">O284*0.01</f>
        <v>0</v>
      </c>
      <c r="Q285" s="6"/>
    </row>
    <row r="286" spans="1:17" ht="19.5" customHeight="1" x14ac:dyDescent="0.25">
      <c r="A286" s="78"/>
      <c r="B286" s="127" t="s">
        <v>390</v>
      </c>
      <c r="C286" s="12"/>
      <c r="D286" s="12"/>
      <c r="E286" s="12"/>
      <c r="F286" s="65"/>
      <c r="G286" s="21"/>
      <c r="H286" s="80">
        <v>0.92</v>
      </c>
      <c r="I286" s="80">
        <f>H286*O286</f>
        <v>0</v>
      </c>
      <c r="J286" s="76">
        <v>0.86</v>
      </c>
      <c r="K286" s="76">
        <f>J286*O286</f>
        <v>0</v>
      </c>
      <c r="L286" s="82">
        <v>0.8</v>
      </c>
      <c r="M286" s="82">
        <f>L286*O286</f>
        <v>0</v>
      </c>
      <c r="N286" s="84"/>
      <c r="O286" s="86"/>
      <c r="P286" s="174"/>
      <c r="Q286" s="6"/>
    </row>
    <row r="287" spans="1:17" ht="27.75" customHeight="1" x14ac:dyDescent="0.25">
      <c r="A287" s="79"/>
      <c r="B287" s="131" t="s">
        <v>365</v>
      </c>
      <c r="C287" s="7" t="s">
        <v>389</v>
      </c>
      <c r="D287" s="8" t="s">
        <v>31</v>
      </c>
      <c r="E287" s="8" t="s">
        <v>3</v>
      </c>
      <c r="F287" s="63">
        <v>143</v>
      </c>
      <c r="G287" s="22">
        <v>85.8</v>
      </c>
      <c r="H287" s="81"/>
      <c r="I287" s="81"/>
      <c r="J287" s="77"/>
      <c r="K287" s="77"/>
      <c r="L287" s="83"/>
      <c r="M287" s="83"/>
      <c r="N287" s="85"/>
      <c r="O287" s="87"/>
      <c r="P287" s="174">
        <f t="shared" ref="P287:P318" si="135">O286*0.01</f>
        <v>0</v>
      </c>
      <c r="Q287" s="6"/>
    </row>
    <row r="288" spans="1:17" ht="19.5" customHeight="1" x14ac:dyDescent="0.25">
      <c r="A288" s="92"/>
      <c r="B288" s="132" t="s">
        <v>391</v>
      </c>
      <c r="C288" s="11"/>
      <c r="D288" s="11"/>
      <c r="E288" s="11"/>
      <c r="F288" s="69"/>
      <c r="G288" s="25"/>
      <c r="H288" s="80">
        <v>1.1000000000000001</v>
      </c>
      <c r="I288" s="80">
        <f>H288*O288</f>
        <v>0</v>
      </c>
      <c r="J288" s="76">
        <v>1.03</v>
      </c>
      <c r="K288" s="76">
        <f>J288*O288</f>
        <v>0</v>
      </c>
      <c r="L288" s="82">
        <v>0.96</v>
      </c>
      <c r="M288" s="82">
        <f>L288*O288</f>
        <v>0</v>
      </c>
      <c r="N288" s="84"/>
      <c r="O288" s="86"/>
      <c r="P288" s="174"/>
      <c r="Q288" s="6"/>
    </row>
    <row r="289" spans="1:17" ht="27.75" customHeight="1" x14ac:dyDescent="0.25">
      <c r="A289" s="93"/>
      <c r="B289" s="137" t="s">
        <v>366</v>
      </c>
      <c r="C289" s="9" t="s">
        <v>392</v>
      </c>
      <c r="D289" s="10" t="s">
        <v>31</v>
      </c>
      <c r="E289" s="10" t="s">
        <v>3</v>
      </c>
      <c r="F289" s="63">
        <v>171</v>
      </c>
      <c r="G289" s="22">
        <v>102.6</v>
      </c>
      <c r="H289" s="81"/>
      <c r="I289" s="81"/>
      <c r="J289" s="77"/>
      <c r="K289" s="77"/>
      <c r="L289" s="83"/>
      <c r="M289" s="83"/>
      <c r="N289" s="85"/>
      <c r="O289" s="87"/>
      <c r="P289" s="174">
        <f t="shared" ref="P289:P320" si="136">O288*0.01</f>
        <v>0</v>
      </c>
      <c r="Q289" s="6"/>
    </row>
    <row r="290" spans="1:17" ht="19.5" customHeight="1" x14ac:dyDescent="0.25">
      <c r="A290" s="78"/>
      <c r="B290" s="127" t="s">
        <v>394</v>
      </c>
      <c r="C290" s="12"/>
      <c r="D290" s="12"/>
      <c r="E290" s="12"/>
      <c r="F290" s="69"/>
      <c r="G290" s="25"/>
      <c r="H290" s="80">
        <v>1.65</v>
      </c>
      <c r="I290" s="80">
        <f>H290*O290</f>
        <v>0</v>
      </c>
      <c r="J290" s="76">
        <v>1.55</v>
      </c>
      <c r="K290" s="76">
        <f>J290*O290</f>
        <v>0</v>
      </c>
      <c r="L290" s="82">
        <v>1.44</v>
      </c>
      <c r="M290" s="82">
        <f>L290*O290</f>
        <v>0</v>
      </c>
      <c r="N290" s="84"/>
      <c r="O290" s="86"/>
      <c r="P290" s="174"/>
      <c r="Q290" s="6"/>
    </row>
    <row r="291" spans="1:17" ht="27.75" customHeight="1" x14ac:dyDescent="0.25">
      <c r="A291" s="79"/>
      <c r="B291" s="128" t="s">
        <v>367</v>
      </c>
      <c r="C291" s="5" t="s">
        <v>393</v>
      </c>
      <c r="D291" s="3" t="s">
        <v>31</v>
      </c>
      <c r="E291" s="3" t="s">
        <v>3</v>
      </c>
      <c r="F291" s="63">
        <v>257</v>
      </c>
      <c r="G291" s="22">
        <v>154.19999999999999</v>
      </c>
      <c r="H291" s="81"/>
      <c r="I291" s="81"/>
      <c r="J291" s="77"/>
      <c r="K291" s="77"/>
      <c r="L291" s="83"/>
      <c r="M291" s="83"/>
      <c r="N291" s="85"/>
      <c r="O291" s="87"/>
      <c r="P291" s="174">
        <f t="shared" ref="P291:P322" si="137">O290*0.01</f>
        <v>0</v>
      </c>
      <c r="Q291" s="6"/>
    </row>
    <row r="292" spans="1:17" ht="19.5" customHeight="1" x14ac:dyDescent="0.25">
      <c r="A292" s="92"/>
      <c r="B292" s="132" t="s">
        <v>395</v>
      </c>
      <c r="C292" s="11"/>
      <c r="D292" s="11"/>
      <c r="E292" s="11"/>
      <c r="F292" s="65"/>
      <c r="G292" s="21"/>
      <c r="H292" s="80">
        <v>1.05</v>
      </c>
      <c r="I292" s="80">
        <f>H292*O292</f>
        <v>0</v>
      </c>
      <c r="J292" s="76">
        <v>0.98</v>
      </c>
      <c r="K292" s="76">
        <f>J292*O292</f>
        <v>0</v>
      </c>
      <c r="L292" s="82">
        <v>0.91</v>
      </c>
      <c r="M292" s="82">
        <f>L292*O292</f>
        <v>0</v>
      </c>
      <c r="N292" s="84"/>
      <c r="O292" s="86"/>
      <c r="P292" s="174"/>
      <c r="Q292" s="6"/>
    </row>
    <row r="293" spans="1:17" ht="27.75" customHeight="1" x14ac:dyDescent="0.25">
      <c r="A293" s="93"/>
      <c r="B293" s="133" t="s">
        <v>368</v>
      </c>
      <c r="C293" s="4" t="s">
        <v>396</v>
      </c>
      <c r="D293" s="2" t="s">
        <v>31</v>
      </c>
      <c r="E293" s="2" t="s">
        <v>3</v>
      </c>
      <c r="F293" s="63">
        <v>162</v>
      </c>
      <c r="G293" s="22">
        <v>97.2</v>
      </c>
      <c r="H293" s="81"/>
      <c r="I293" s="81"/>
      <c r="J293" s="77"/>
      <c r="K293" s="77"/>
      <c r="L293" s="83"/>
      <c r="M293" s="83"/>
      <c r="N293" s="85"/>
      <c r="O293" s="87"/>
      <c r="P293" s="174">
        <f t="shared" ref="P293:P324" si="138">O292*0.01</f>
        <v>0</v>
      </c>
      <c r="Q293" s="6"/>
    </row>
    <row r="294" spans="1:17" ht="19.5" customHeight="1" x14ac:dyDescent="0.25">
      <c r="A294" s="78"/>
      <c r="B294" s="127" t="s">
        <v>398</v>
      </c>
      <c r="C294" s="12"/>
      <c r="D294" s="12"/>
      <c r="E294" s="12"/>
      <c r="F294" s="65"/>
      <c r="G294" s="21"/>
      <c r="H294" s="80">
        <v>1.95</v>
      </c>
      <c r="I294" s="80">
        <f>H294*O294</f>
        <v>0</v>
      </c>
      <c r="J294" s="76">
        <v>1.83</v>
      </c>
      <c r="K294" s="76">
        <f>J294*O294</f>
        <v>0</v>
      </c>
      <c r="L294" s="82">
        <v>1.7</v>
      </c>
      <c r="M294" s="82">
        <f>L294*O294</f>
        <v>0</v>
      </c>
      <c r="N294" s="84"/>
      <c r="O294" s="86"/>
      <c r="P294" s="174"/>
      <c r="Q294" s="6"/>
    </row>
    <row r="295" spans="1:17" ht="27.75" customHeight="1" x14ac:dyDescent="0.25">
      <c r="A295" s="79"/>
      <c r="B295" s="128" t="s">
        <v>369</v>
      </c>
      <c r="C295" s="5" t="s">
        <v>397</v>
      </c>
      <c r="D295" s="3" t="s">
        <v>31</v>
      </c>
      <c r="E295" s="3" t="s">
        <v>3</v>
      </c>
      <c r="F295" s="63">
        <v>304</v>
      </c>
      <c r="G295" s="22">
        <v>182.4</v>
      </c>
      <c r="H295" s="81"/>
      <c r="I295" s="81"/>
      <c r="J295" s="77"/>
      <c r="K295" s="77"/>
      <c r="L295" s="83"/>
      <c r="M295" s="83"/>
      <c r="N295" s="85"/>
      <c r="O295" s="87"/>
      <c r="P295" s="174">
        <f t="shared" ref="P295:P326" si="139">O294*0.01</f>
        <v>0</v>
      </c>
      <c r="Q295" s="6"/>
    </row>
    <row r="296" spans="1:17" ht="19.5" customHeight="1" x14ac:dyDescent="0.25">
      <c r="A296" s="92"/>
      <c r="B296" s="132" t="s">
        <v>400</v>
      </c>
      <c r="C296" s="11"/>
      <c r="D296" s="11"/>
      <c r="E296" s="11"/>
      <c r="F296" s="65"/>
      <c r="G296" s="21"/>
      <c r="H296" s="80">
        <v>0.92</v>
      </c>
      <c r="I296" s="80">
        <f>H296*O296</f>
        <v>0</v>
      </c>
      <c r="J296" s="76">
        <v>0.86</v>
      </c>
      <c r="K296" s="76">
        <f>J296*O296</f>
        <v>0</v>
      </c>
      <c r="L296" s="82">
        <v>0.8</v>
      </c>
      <c r="M296" s="82">
        <f>L296*O296</f>
        <v>0</v>
      </c>
      <c r="N296" s="84"/>
      <c r="O296" s="86"/>
      <c r="P296" s="174"/>
      <c r="Q296" s="6"/>
    </row>
    <row r="297" spans="1:17" ht="27.75" customHeight="1" x14ac:dyDescent="0.25">
      <c r="A297" s="93"/>
      <c r="B297" s="133" t="s">
        <v>370</v>
      </c>
      <c r="C297" s="4" t="s">
        <v>399</v>
      </c>
      <c r="D297" s="2" t="s">
        <v>31</v>
      </c>
      <c r="E297" s="2" t="s">
        <v>3</v>
      </c>
      <c r="F297" s="63">
        <v>143</v>
      </c>
      <c r="G297" s="22">
        <v>85.8</v>
      </c>
      <c r="H297" s="81"/>
      <c r="I297" s="81"/>
      <c r="J297" s="77"/>
      <c r="K297" s="77"/>
      <c r="L297" s="83"/>
      <c r="M297" s="83"/>
      <c r="N297" s="85"/>
      <c r="O297" s="87"/>
      <c r="P297" s="174">
        <f t="shared" ref="P297:P328" si="140">O296*0.01</f>
        <v>0</v>
      </c>
      <c r="Q297" s="6"/>
    </row>
    <row r="298" spans="1:17" ht="19.5" customHeight="1" x14ac:dyDescent="0.25">
      <c r="A298" s="78"/>
      <c r="B298" s="127" t="s">
        <v>1097</v>
      </c>
      <c r="C298" s="12"/>
      <c r="D298" s="12"/>
      <c r="E298" s="12"/>
      <c r="F298" s="65"/>
      <c r="G298" s="21"/>
      <c r="H298" s="80">
        <v>1.34</v>
      </c>
      <c r="I298" s="80">
        <f>H298*O298</f>
        <v>0</v>
      </c>
      <c r="J298" s="76">
        <v>1.26</v>
      </c>
      <c r="K298" s="76">
        <f>J298*O298</f>
        <v>0</v>
      </c>
      <c r="L298" s="82">
        <v>1.18</v>
      </c>
      <c r="M298" s="82">
        <f>L298*O298</f>
        <v>0</v>
      </c>
      <c r="N298" s="84"/>
      <c r="O298" s="86"/>
      <c r="P298" s="174"/>
      <c r="Q298" s="6"/>
    </row>
    <row r="299" spans="1:17" ht="27.75" customHeight="1" x14ac:dyDescent="0.25">
      <c r="A299" s="79"/>
      <c r="B299" s="128" t="s">
        <v>1096</v>
      </c>
      <c r="C299" s="5" t="s">
        <v>1098</v>
      </c>
      <c r="D299" s="3" t="s">
        <v>31</v>
      </c>
      <c r="E299" s="3" t="s">
        <v>3</v>
      </c>
      <c r="F299" s="63">
        <v>209</v>
      </c>
      <c r="G299" s="22">
        <v>125.4</v>
      </c>
      <c r="H299" s="81"/>
      <c r="I299" s="81"/>
      <c r="J299" s="77"/>
      <c r="K299" s="77"/>
      <c r="L299" s="83"/>
      <c r="M299" s="83"/>
      <c r="N299" s="85"/>
      <c r="O299" s="87"/>
      <c r="P299" s="174">
        <f t="shared" ref="P299:P330" si="141">O298*0.01</f>
        <v>0</v>
      </c>
      <c r="Q299" s="6"/>
    </row>
    <row r="300" spans="1:17" ht="19.5" customHeight="1" x14ac:dyDescent="0.25">
      <c r="A300" s="92"/>
      <c r="B300" s="132" t="s">
        <v>402</v>
      </c>
      <c r="C300" s="11"/>
      <c r="D300" s="11"/>
      <c r="E300" s="11"/>
      <c r="F300" s="65"/>
      <c r="G300" s="21"/>
      <c r="H300" s="80">
        <v>0.92</v>
      </c>
      <c r="I300" s="80">
        <f>H300*O300</f>
        <v>0</v>
      </c>
      <c r="J300" s="76">
        <v>0.86</v>
      </c>
      <c r="K300" s="76">
        <f>J300*O300</f>
        <v>0</v>
      </c>
      <c r="L300" s="82">
        <v>0.8</v>
      </c>
      <c r="M300" s="82">
        <f>L300*O300</f>
        <v>0</v>
      </c>
      <c r="N300" s="84"/>
      <c r="O300" s="86"/>
      <c r="P300" s="174"/>
      <c r="Q300" s="6"/>
    </row>
    <row r="301" spans="1:17" ht="27.75" customHeight="1" x14ac:dyDescent="0.25">
      <c r="A301" s="93"/>
      <c r="B301" s="133" t="s">
        <v>371</v>
      </c>
      <c r="C301" s="4" t="s">
        <v>401</v>
      </c>
      <c r="D301" s="2" t="s">
        <v>31</v>
      </c>
      <c r="E301" s="2" t="s">
        <v>3</v>
      </c>
      <c r="F301" s="63">
        <v>143</v>
      </c>
      <c r="G301" s="22">
        <v>85.8</v>
      </c>
      <c r="H301" s="81"/>
      <c r="I301" s="81"/>
      <c r="J301" s="77"/>
      <c r="K301" s="77"/>
      <c r="L301" s="83"/>
      <c r="M301" s="83"/>
      <c r="N301" s="85"/>
      <c r="O301" s="87"/>
      <c r="P301" s="174">
        <f t="shared" ref="P301:P332" si="142">O300*0.01</f>
        <v>0</v>
      </c>
      <c r="Q301" s="6"/>
    </row>
    <row r="302" spans="1:17" ht="19.5" customHeight="1" x14ac:dyDescent="0.25">
      <c r="A302" s="78"/>
      <c r="B302" s="127" t="s">
        <v>406</v>
      </c>
      <c r="C302" s="12"/>
      <c r="D302" s="12"/>
      <c r="E302" s="12"/>
      <c r="F302" s="65"/>
      <c r="G302" s="21"/>
      <c r="H302" s="80">
        <v>1.34</v>
      </c>
      <c r="I302" s="80">
        <f>H302*O302</f>
        <v>0</v>
      </c>
      <c r="J302" s="76">
        <v>1.26</v>
      </c>
      <c r="K302" s="76">
        <f>J302*O302</f>
        <v>0</v>
      </c>
      <c r="L302" s="82">
        <v>1.18</v>
      </c>
      <c r="M302" s="82">
        <f>L302*O302</f>
        <v>0</v>
      </c>
      <c r="N302" s="84"/>
      <c r="O302" s="86"/>
      <c r="P302" s="174"/>
      <c r="Q302" s="6"/>
    </row>
    <row r="303" spans="1:17" ht="27.75" customHeight="1" x14ac:dyDescent="0.25">
      <c r="A303" s="79"/>
      <c r="B303" s="128" t="s">
        <v>372</v>
      </c>
      <c r="C303" s="5" t="s">
        <v>403</v>
      </c>
      <c r="D303" s="3" t="s">
        <v>31</v>
      </c>
      <c r="E303" s="3" t="s">
        <v>3</v>
      </c>
      <c r="F303" s="63">
        <v>209</v>
      </c>
      <c r="G303" s="22">
        <v>125.4</v>
      </c>
      <c r="H303" s="81"/>
      <c r="I303" s="81"/>
      <c r="J303" s="77"/>
      <c r="K303" s="77"/>
      <c r="L303" s="83"/>
      <c r="M303" s="83"/>
      <c r="N303" s="85"/>
      <c r="O303" s="87"/>
      <c r="P303" s="174">
        <f t="shared" ref="P303:P334" si="143">O302*0.01</f>
        <v>0</v>
      </c>
      <c r="Q303" s="6"/>
    </row>
    <row r="304" spans="1:17" ht="19.5" customHeight="1" x14ac:dyDescent="0.25">
      <c r="A304" s="92"/>
      <c r="B304" s="132" t="s">
        <v>405</v>
      </c>
      <c r="C304" s="11"/>
      <c r="D304" s="11"/>
      <c r="E304" s="11"/>
      <c r="F304" s="65"/>
      <c r="G304" s="21"/>
      <c r="H304" s="80">
        <v>0.92</v>
      </c>
      <c r="I304" s="80">
        <f>H304*O304</f>
        <v>0</v>
      </c>
      <c r="J304" s="76">
        <v>0.86</v>
      </c>
      <c r="K304" s="76">
        <f>J304*O304</f>
        <v>0</v>
      </c>
      <c r="L304" s="82">
        <v>0.8</v>
      </c>
      <c r="M304" s="82">
        <f>L304*O304</f>
        <v>0</v>
      </c>
      <c r="N304" s="84"/>
      <c r="O304" s="86"/>
      <c r="P304" s="174"/>
      <c r="Q304" s="6"/>
    </row>
    <row r="305" spans="1:17" ht="27.75" customHeight="1" x14ac:dyDescent="0.25">
      <c r="A305" s="93"/>
      <c r="B305" s="133" t="s">
        <v>373</v>
      </c>
      <c r="C305" s="4" t="s">
        <v>404</v>
      </c>
      <c r="D305" s="2" t="s">
        <v>31</v>
      </c>
      <c r="E305" s="2" t="s">
        <v>3</v>
      </c>
      <c r="F305" s="63">
        <v>143</v>
      </c>
      <c r="G305" s="22">
        <v>85.8</v>
      </c>
      <c r="H305" s="81"/>
      <c r="I305" s="81"/>
      <c r="J305" s="77"/>
      <c r="K305" s="77"/>
      <c r="L305" s="83"/>
      <c r="M305" s="83"/>
      <c r="N305" s="85"/>
      <c r="O305" s="87"/>
      <c r="P305" s="174">
        <f t="shared" ref="P305:P336" si="144">O304*0.01</f>
        <v>0</v>
      </c>
      <c r="Q305" s="6"/>
    </row>
    <row r="306" spans="1:17" ht="19.5" customHeight="1" x14ac:dyDescent="0.25">
      <c r="A306" s="78"/>
      <c r="B306" s="127" t="s">
        <v>407</v>
      </c>
      <c r="C306" s="12"/>
      <c r="D306" s="12"/>
      <c r="E306" s="12"/>
      <c r="F306" s="65"/>
      <c r="G306" s="21"/>
      <c r="H306" s="80">
        <v>1.1599999999999999</v>
      </c>
      <c r="I306" s="80">
        <f>H306*O306</f>
        <v>0</v>
      </c>
      <c r="J306" s="76">
        <v>1.0900000000000001</v>
      </c>
      <c r="K306" s="76">
        <f>J306*O306</f>
        <v>0</v>
      </c>
      <c r="L306" s="82">
        <v>1.02</v>
      </c>
      <c r="M306" s="82">
        <f>L306*O306</f>
        <v>0</v>
      </c>
      <c r="N306" s="84"/>
      <c r="O306" s="86"/>
      <c r="P306" s="174"/>
      <c r="Q306" s="6"/>
    </row>
    <row r="307" spans="1:17" ht="27.75" customHeight="1" x14ac:dyDescent="0.25">
      <c r="A307" s="79"/>
      <c r="B307" s="128" t="s">
        <v>374</v>
      </c>
      <c r="C307" s="5" t="s">
        <v>408</v>
      </c>
      <c r="D307" s="3" t="s">
        <v>31</v>
      </c>
      <c r="E307" s="3" t="s">
        <v>3</v>
      </c>
      <c r="F307" s="63">
        <v>181</v>
      </c>
      <c r="G307" s="22">
        <v>108.6</v>
      </c>
      <c r="H307" s="81"/>
      <c r="I307" s="81"/>
      <c r="J307" s="77"/>
      <c r="K307" s="77"/>
      <c r="L307" s="83"/>
      <c r="M307" s="83"/>
      <c r="N307" s="85"/>
      <c r="O307" s="87"/>
      <c r="P307" s="174">
        <f t="shared" ref="P307:P338" si="145">O306*0.01</f>
        <v>0</v>
      </c>
      <c r="Q307" s="6"/>
    </row>
    <row r="308" spans="1:17" ht="19.5" customHeight="1" x14ac:dyDescent="0.25">
      <c r="A308" s="92"/>
      <c r="B308" s="132" t="s">
        <v>410</v>
      </c>
      <c r="C308" s="11"/>
      <c r="D308" s="11"/>
      <c r="E308" s="11"/>
      <c r="F308" s="65"/>
      <c r="G308" s="21"/>
      <c r="H308" s="80">
        <v>0.92</v>
      </c>
      <c r="I308" s="80">
        <f>H308*O308</f>
        <v>0</v>
      </c>
      <c r="J308" s="76">
        <v>0.86</v>
      </c>
      <c r="K308" s="76">
        <f>J308*O308</f>
        <v>0</v>
      </c>
      <c r="L308" s="82">
        <v>0.8</v>
      </c>
      <c r="M308" s="82">
        <f>L308*O308</f>
        <v>0</v>
      </c>
      <c r="N308" s="84"/>
      <c r="O308" s="86"/>
      <c r="P308" s="174"/>
      <c r="Q308" s="6"/>
    </row>
    <row r="309" spans="1:17" ht="27.75" customHeight="1" x14ac:dyDescent="0.25">
      <c r="A309" s="93"/>
      <c r="B309" s="133" t="s">
        <v>375</v>
      </c>
      <c r="C309" s="4" t="s">
        <v>409</v>
      </c>
      <c r="D309" s="2" t="s">
        <v>31</v>
      </c>
      <c r="E309" s="2" t="s">
        <v>3</v>
      </c>
      <c r="F309" s="63">
        <v>143</v>
      </c>
      <c r="G309" s="22">
        <v>85.8</v>
      </c>
      <c r="H309" s="81"/>
      <c r="I309" s="81"/>
      <c r="J309" s="77"/>
      <c r="K309" s="77"/>
      <c r="L309" s="83"/>
      <c r="M309" s="83"/>
      <c r="N309" s="85"/>
      <c r="O309" s="87"/>
      <c r="P309" s="174">
        <f t="shared" ref="P309:P340" si="146">O308*0.01</f>
        <v>0</v>
      </c>
      <c r="Q309" s="6"/>
    </row>
    <row r="310" spans="1:17" ht="19.5" customHeight="1" x14ac:dyDescent="0.25">
      <c r="A310" s="78"/>
      <c r="B310" s="127" t="s">
        <v>1100</v>
      </c>
      <c r="C310" s="12"/>
      <c r="D310" s="12"/>
      <c r="E310" s="12"/>
      <c r="F310" s="65"/>
      <c r="G310" s="21"/>
      <c r="H310" s="80">
        <v>0.92</v>
      </c>
      <c r="I310" s="80">
        <f>H310*O310</f>
        <v>0</v>
      </c>
      <c r="J310" s="76">
        <v>0.86</v>
      </c>
      <c r="K310" s="76">
        <f>J310*O310</f>
        <v>0</v>
      </c>
      <c r="L310" s="82">
        <v>0.8</v>
      </c>
      <c r="M310" s="82">
        <f>L310*O310</f>
        <v>0</v>
      </c>
      <c r="N310" s="84"/>
      <c r="O310" s="86"/>
      <c r="P310" s="174"/>
      <c r="Q310" s="6"/>
    </row>
    <row r="311" spans="1:17" ht="27.75" customHeight="1" x14ac:dyDescent="0.25">
      <c r="A311" s="79"/>
      <c r="B311" s="128" t="s">
        <v>1099</v>
      </c>
      <c r="C311" s="5" t="s">
        <v>1101</v>
      </c>
      <c r="D311" s="3" t="s">
        <v>31</v>
      </c>
      <c r="E311" s="3" t="s">
        <v>3</v>
      </c>
      <c r="F311" s="63">
        <v>143</v>
      </c>
      <c r="G311" s="22">
        <v>85.8</v>
      </c>
      <c r="H311" s="81"/>
      <c r="I311" s="81"/>
      <c r="J311" s="77"/>
      <c r="K311" s="77"/>
      <c r="L311" s="83"/>
      <c r="M311" s="83"/>
      <c r="N311" s="85"/>
      <c r="O311" s="87"/>
      <c r="P311" s="174">
        <f t="shared" ref="P311:P342" si="147">O310*0.01</f>
        <v>0</v>
      </c>
      <c r="Q311" s="6"/>
    </row>
    <row r="312" spans="1:17" ht="19.5" customHeight="1" x14ac:dyDescent="0.25">
      <c r="A312" s="92"/>
      <c r="B312" s="132" t="s">
        <v>1120</v>
      </c>
      <c r="C312" s="11"/>
      <c r="D312" s="11"/>
      <c r="E312" s="11"/>
      <c r="F312" s="65"/>
      <c r="G312" s="21"/>
      <c r="H312" s="80">
        <v>1.21</v>
      </c>
      <c r="I312" s="80">
        <f>H312*O312</f>
        <v>0</v>
      </c>
      <c r="J312" s="76">
        <v>1.1399999999999999</v>
      </c>
      <c r="K312" s="76">
        <f>J312*O312</f>
        <v>0</v>
      </c>
      <c r="L312" s="82">
        <v>1.06</v>
      </c>
      <c r="M312" s="82">
        <f>L312*O312</f>
        <v>0</v>
      </c>
      <c r="N312" s="84"/>
      <c r="O312" s="86"/>
      <c r="P312" s="174"/>
      <c r="Q312" s="6"/>
    </row>
    <row r="313" spans="1:17" ht="27.75" customHeight="1" x14ac:dyDescent="0.25">
      <c r="A313" s="93"/>
      <c r="B313" s="133" t="s">
        <v>1118</v>
      </c>
      <c r="C313" s="4" t="s">
        <v>1119</v>
      </c>
      <c r="D313" s="2" t="s">
        <v>31</v>
      </c>
      <c r="E313" s="2" t="s">
        <v>3</v>
      </c>
      <c r="F313" s="63">
        <v>190</v>
      </c>
      <c r="G313" s="22">
        <v>114</v>
      </c>
      <c r="H313" s="81"/>
      <c r="I313" s="81"/>
      <c r="J313" s="77"/>
      <c r="K313" s="77"/>
      <c r="L313" s="83"/>
      <c r="M313" s="83"/>
      <c r="N313" s="85"/>
      <c r="O313" s="87"/>
      <c r="P313" s="174">
        <f t="shared" ref="P313:P344" si="148">O312*0.01</f>
        <v>0</v>
      </c>
      <c r="Q313" s="6"/>
    </row>
    <row r="314" spans="1:17" ht="19.5" customHeight="1" x14ac:dyDescent="0.25">
      <c r="A314" s="78"/>
      <c r="B314" s="127" t="s">
        <v>1123</v>
      </c>
      <c r="C314" s="12"/>
      <c r="D314" s="12"/>
      <c r="E314" s="12"/>
      <c r="F314" s="65"/>
      <c r="G314" s="21"/>
      <c r="H314" s="80">
        <v>0.92</v>
      </c>
      <c r="I314" s="80">
        <f>H314*O314</f>
        <v>0</v>
      </c>
      <c r="J314" s="76">
        <v>0.86</v>
      </c>
      <c r="K314" s="76">
        <f>J314*O314</f>
        <v>0</v>
      </c>
      <c r="L314" s="82">
        <v>0.8</v>
      </c>
      <c r="M314" s="82">
        <f>L314*O314</f>
        <v>0</v>
      </c>
      <c r="N314" s="84"/>
      <c r="O314" s="86"/>
      <c r="P314" s="174"/>
      <c r="Q314" s="6"/>
    </row>
    <row r="315" spans="1:17" ht="27.75" customHeight="1" x14ac:dyDescent="0.25">
      <c r="A315" s="79"/>
      <c r="B315" s="128" t="s">
        <v>1121</v>
      </c>
      <c r="C315" s="5" t="s">
        <v>1122</v>
      </c>
      <c r="D315" s="3" t="s">
        <v>31</v>
      </c>
      <c r="E315" s="3" t="s">
        <v>3</v>
      </c>
      <c r="F315" s="63">
        <v>143</v>
      </c>
      <c r="G315" s="22">
        <v>85.8</v>
      </c>
      <c r="H315" s="81"/>
      <c r="I315" s="81"/>
      <c r="J315" s="77"/>
      <c r="K315" s="77"/>
      <c r="L315" s="83"/>
      <c r="M315" s="83"/>
      <c r="N315" s="85"/>
      <c r="O315" s="87"/>
      <c r="P315" s="174">
        <f t="shared" ref="P315:P346" si="149">O314*0.01</f>
        <v>0</v>
      </c>
      <c r="Q315" s="6"/>
    </row>
    <row r="316" spans="1:17" ht="19.5" customHeight="1" x14ac:dyDescent="0.25">
      <c r="A316" s="92"/>
      <c r="B316" s="132" t="s">
        <v>412</v>
      </c>
      <c r="C316" s="11"/>
      <c r="D316" s="11"/>
      <c r="E316" s="11"/>
      <c r="F316" s="65"/>
      <c r="G316" s="21"/>
      <c r="H316" s="80">
        <v>1.21</v>
      </c>
      <c r="I316" s="80">
        <f>H316*O316</f>
        <v>0</v>
      </c>
      <c r="J316" s="76">
        <v>1.1399999999999999</v>
      </c>
      <c r="K316" s="76">
        <f>J316*O316</f>
        <v>0</v>
      </c>
      <c r="L316" s="82">
        <v>1.06</v>
      </c>
      <c r="M316" s="82">
        <f>L316*O316</f>
        <v>0</v>
      </c>
      <c r="N316" s="84"/>
      <c r="O316" s="86"/>
      <c r="P316" s="174"/>
      <c r="Q316" s="6"/>
    </row>
    <row r="317" spans="1:17" ht="27.75" customHeight="1" x14ac:dyDescent="0.25">
      <c r="A317" s="93"/>
      <c r="B317" s="133" t="s">
        <v>376</v>
      </c>
      <c r="C317" s="4" t="s">
        <v>411</v>
      </c>
      <c r="D317" s="2" t="s">
        <v>31</v>
      </c>
      <c r="E317" s="2" t="s">
        <v>3</v>
      </c>
      <c r="F317" s="63">
        <v>190</v>
      </c>
      <c r="G317" s="22">
        <v>114</v>
      </c>
      <c r="H317" s="81"/>
      <c r="I317" s="81"/>
      <c r="J317" s="77"/>
      <c r="K317" s="77"/>
      <c r="L317" s="83"/>
      <c r="M317" s="83"/>
      <c r="N317" s="85"/>
      <c r="O317" s="87"/>
      <c r="P317" s="174">
        <f t="shared" ref="P317:P348" si="150">O316*0.01</f>
        <v>0</v>
      </c>
      <c r="Q317" s="6"/>
    </row>
    <row r="318" spans="1:17" ht="19.5" customHeight="1" x14ac:dyDescent="0.25">
      <c r="A318" s="78"/>
      <c r="B318" s="127" t="s">
        <v>414</v>
      </c>
      <c r="C318" s="12"/>
      <c r="D318" s="12"/>
      <c r="E318" s="12"/>
      <c r="F318" s="65"/>
      <c r="G318" s="21"/>
      <c r="H318" s="80">
        <v>1.4</v>
      </c>
      <c r="I318" s="80">
        <f>H318*O318</f>
        <v>0</v>
      </c>
      <c r="J318" s="76">
        <v>1.32</v>
      </c>
      <c r="K318" s="76">
        <f>J318*O318</f>
        <v>0</v>
      </c>
      <c r="L318" s="82">
        <v>1.23</v>
      </c>
      <c r="M318" s="82">
        <f>L318*O318</f>
        <v>0</v>
      </c>
      <c r="N318" s="84"/>
      <c r="O318" s="86"/>
      <c r="P318" s="174"/>
      <c r="Q318" s="6"/>
    </row>
    <row r="319" spans="1:17" ht="27.75" customHeight="1" x14ac:dyDescent="0.25">
      <c r="A319" s="79"/>
      <c r="B319" s="128" t="s">
        <v>377</v>
      </c>
      <c r="C319" s="5" t="s">
        <v>413</v>
      </c>
      <c r="D319" s="3" t="s">
        <v>31</v>
      </c>
      <c r="E319" s="3" t="s">
        <v>3</v>
      </c>
      <c r="F319" s="63">
        <v>219</v>
      </c>
      <c r="G319" s="22">
        <v>131.4</v>
      </c>
      <c r="H319" s="81"/>
      <c r="I319" s="81"/>
      <c r="J319" s="77"/>
      <c r="K319" s="77"/>
      <c r="L319" s="83"/>
      <c r="M319" s="83"/>
      <c r="N319" s="85"/>
      <c r="O319" s="87"/>
      <c r="P319" s="174">
        <f t="shared" ref="P319:P350" si="151">O318*0.01</f>
        <v>0</v>
      </c>
      <c r="Q319" s="6"/>
    </row>
    <row r="320" spans="1:17" ht="19.5" customHeight="1" x14ac:dyDescent="0.25">
      <c r="A320" s="92"/>
      <c r="B320" s="132" t="s">
        <v>1126</v>
      </c>
      <c r="C320" s="11"/>
      <c r="D320" s="11"/>
      <c r="E320" s="11"/>
      <c r="F320" s="65"/>
      <c r="G320" s="21"/>
      <c r="H320" s="80">
        <v>1.21</v>
      </c>
      <c r="I320" s="80">
        <f>H320*O320</f>
        <v>0</v>
      </c>
      <c r="J320" s="76">
        <v>1.1399999999999999</v>
      </c>
      <c r="K320" s="76">
        <f>J320*O320</f>
        <v>0</v>
      </c>
      <c r="L320" s="82">
        <v>1.06</v>
      </c>
      <c r="M320" s="82">
        <f>L320*O320</f>
        <v>0</v>
      </c>
      <c r="N320" s="84"/>
      <c r="O320" s="86"/>
      <c r="P320" s="174"/>
      <c r="Q320" s="6"/>
    </row>
    <row r="321" spans="1:17" ht="27.75" customHeight="1" x14ac:dyDescent="0.25">
      <c r="A321" s="93"/>
      <c r="B321" s="133" t="s">
        <v>1124</v>
      </c>
      <c r="C321" s="4" t="s">
        <v>1125</v>
      </c>
      <c r="D321" s="2" t="s">
        <v>31</v>
      </c>
      <c r="E321" s="2" t="s">
        <v>3</v>
      </c>
      <c r="F321" s="63">
        <v>190</v>
      </c>
      <c r="G321" s="22">
        <v>114</v>
      </c>
      <c r="H321" s="81"/>
      <c r="I321" s="81"/>
      <c r="J321" s="77"/>
      <c r="K321" s="77"/>
      <c r="L321" s="83"/>
      <c r="M321" s="83"/>
      <c r="N321" s="85"/>
      <c r="O321" s="87"/>
      <c r="P321" s="174">
        <f t="shared" ref="P321:P352" si="152">O320*0.01</f>
        <v>0</v>
      </c>
      <c r="Q321" s="6"/>
    </row>
    <row r="322" spans="1:17" ht="19.5" customHeight="1" x14ac:dyDescent="0.25">
      <c r="A322" s="78"/>
      <c r="B322" s="127" t="s">
        <v>416</v>
      </c>
      <c r="C322" s="12"/>
      <c r="D322" s="12"/>
      <c r="E322" s="12"/>
      <c r="F322" s="65"/>
      <c r="G322" s="21"/>
      <c r="H322" s="80">
        <v>1.65</v>
      </c>
      <c r="I322" s="80">
        <f>H322*O322</f>
        <v>0</v>
      </c>
      <c r="J322" s="76">
        <v>1.55</v>
      </c>
      <c r="K322" s="76">
        <f>J322*O322</f>
        <v>0</v>
      </c>
      <c r="L322" s="82">
        <v>1.44</v>
      </c>
      <c r="M322" s="82">
        <f>L322*O322</f>
        <v>0</v>
      </c>
      <c r="N322" s="84"/>
      <c r="O322" s="86"/>
      <c r="P322" s="174"/>
      <c r="Q322" s="6"/>
    </row>
    <row r="323" spans="1:17" ht="27.75" customHeight="1" x14ac:dyDescent="0.25">
      <c r="A323" s="79"/>
      <c r="B323" s="128" t="s">
        <v>378</v>
      </c>
      <c r="C323" s="5" t="s">
        <v>415</v>
      </c>
      <c r="D323" s="3" t="s">
        <v>31</v>
      </c>
      <c r="E323" s="3" t="s">
        <v>3</v>
      </c>
      <c r="F323" s="63">
        <v>257</v>
      </c>
      <c r="G323" s="22">
        <v>154.19999999999999</v>
      </c>
      <c r="H323" s="81"/>
      <c r="I323" s="81"/>
      <c r="J323" s="77"/>
      <c r="K323" s="77"/>
      <c r="L323" s="83"/>
      <c r="M323" s="83"/>
      <c r="N323" s="85"/>
      <c r="O323" s="87"/>
      <c r="P323" s="174">
        <f t="shared" ref="P323:P354" si="153">O322*0.01</f>
        <v>0</v>
      </c>
      <c r="Q323" s="6"/>
    </row>
    <row r="324" spans="1:17" ht="19.5" customHeight="1" x14ac:dyDescent="0.25">
      <c r="A324" s="92"/>
      <c r="B324" s="132" t="s">
        <v>418</v>
      </c>
      <c r="C324" s="11"/>
      <c r="D324" s="11"/>
      <c r="E324" s="11"/>
      <c r="F324" s="65"/>
      <c r="G324" s="21"/>
      <c r="H324" s="80">
        <v>1.1000000000000001</v>
      </c>
      <c r="I324" s="80">
        <f>H324*O324</f>
        <v>0</v>
      </c>
      <c r="J324" s="76">
        <v>1.03</v>
      </c>
      <c r="K324" s="76">
        <f>J324*O324</f>
        <v>0</v>
      </c>
      <c r="L324" s="82">
        <v>0.96</v>
      </c>
      <c r="M324" s="82">
        <f>L324*O324</f>
        <v>0</v>
      </c>
      <c r="N324" s="84"/>
      <c r="O324" s="86"/>
      <c r="P324" s="174"/>
      <c r="Q324" s="6"/>
    </row>
    <row r="325" spans="1:17" ht="27.75" customHeight="1" x14ac:dyDescent="0.25">
      <c r="A325" s="93"/>
      <c r="B325" s="133" t="s">
        <v>379</v>
      </c>
      <c r="C325" s="4" t="s">
        <v>417</v>
      </c>
      <c r="D325" s="2" t="s">
        <v>31</v>
      </c>
      <c r="E325" s="2" t="s">
        <v>3</v>
      </c>
      <c r="F325" s="63">
        <v>171</v>
      </c>
      <c r="G325" s="22">
        <v>102.6</v>
      </c>
      <c r="H325" s="81"/>
      <c r="I325" s="81"/>
      <c r="J325" s="77"/>
      <c r="K325" s="77"/>
      <c r="L325" s="83"/>
      <c r="M325" s="83"/>
      <c r="N325" s="85"/>
      <c r="O325" s="87"/>
      <c r="P325" s="174">
        <f t="shared" ref="P325:P356" si="154">O324*0.01</f>
        <v>0</v>
      </c>
      <c r="Q325" s="6"/>
    </row>
    <row r="326" spans="1:17" ht="19.5" customHeight="1" x14ac:dyDescent="0.25">
      <c r="A326" s="78"/>
      <c r="B326" s="127" t="s">
        <v>420</v>
      </c>
      <c r="C326" s="12"/>
      <c r="D326" s="12"/>
      <c r="E326" s="12"/>
      <c r="F326" s="65"/>
      <c r="G326" s="21"/>
      <c r="H326" s="80">
        <v>0.92</v>
      </c>
      <c r="I326" s="80">
        <f>H326*O326</f>
        <v>0</v>
      </c>
      <c r="J326" s="76">
        <v>0.86</v>
      </c>
      <c r="K326" s="76">
        <f>J326*O326</f>
        <v>0</v>
      </c>
      <c r="L326" s="82">
        <v>0.8</v>
      </c>
      <c r="M326" s="82">
        <f>L326*O326</f>
        <v>0</v>
      </c>
      <c r="N326" s="84"/>
      <c r="O326" s="86"/>
      <c r="P326" s="174"/>
      <c r="Q326" s="6"/>
    </row>
    <row r="327" spans="1:17" ht="27.75" customHeight="1" x14ac:dyDescent="0.25">
      <c r="A327" s="79"/>
      <c r="B327" s="128" t="s">
        <v>380</v>
      </c>
      <c r="C327" s="5" t="s">
        <v>419</v>
      </c>
      <c r="D327" s="3" t="s">
        <v>31</v>
      </c>
      <c r="E327" s="3" t="s">
        <v>3</v>
      </c>
      <c r="F327" s="63">
        <v>143</v>
      </c>
      <c r="G327" s="22">
        <v>85.8</v>
      </c>
      <c r="H327" s="81"/>
      <c r="I327" s="81"/>
      <c r="J327" s="77"/>
      <c r="K327" s="77"/>
      <c r="L327" s="83"/>
      <c r="M327" s="83"/>
      <c r="N327" s="85"/>
      <c r="O327" s="87"/>
      <c r="P327" s="174">
        <f t="shared" ref="P327:P358" si="155">O326*0.01</f>
        <v>0</v>
      </c>
      <c r="Q327" s="6"/>
    </row>
    <row r="328" spans="1:17" ht="19.5" customHeight="1" x14ac:dyDescent="0.25">
      <c r="A328" s="92"/>
      <c r="B328" s="132" t="s">
        <v>442</v>
      </c>
      <c r="C328" s="11"/>
      <c r="D328" s="11"/>
      <c r="E328" s="11"/>
      <c r="F328" s="65"/>
      <c r="G328" s="21"/>
      <c r="H328" s="80">
        <v>1.21</v>
      </c>
      <c r="I328" s="80">
        <f>H328*O328</f>
        <v>0</v>
      </c>
      <c r="J328" s="76">
        <v>1.1399999999999999</v>
      </c>
      <c r="K328" s="76">
        <f>J328*O328</f>
        <v>0</v>
      </c>
      <c r="L328" s="82">
        <v>1.06</v>
      </c>
      <c r="M328" s="82">
        <f>L328*O328</f>
        <v>0</v>
      </c>
      <c r="N328" s="84"/>
      <c r="O328" s="86"/>
      <c r="P328" s="174"/>
      <c r="Q328" s="6"/>
    </row>
    <row r="329" spans="1:17" ht="27.75" customHeight="1" x14ac:dyDescent="0.25">
      <c r="A329" s="93"/>
      <c r="B329" s="133" t="s">
        <v>421</v>
      </c>
      <c r="C329" s="4" t="s">
        <v>441</v>
      </c>
      <c r="D329" s="2" t="s">
        <v>31</v>
      </c>
      <c r="E329" s="2" t="s">
        <v>3</v>
      </c>
      <c r="F329" s="63">
        <v>190</v>
      </c>
      <c r="G329" s="22">
        <v>114</v>
      </c>
      <c r="H329" s="81"/>
      <c r="I329" s="81"/>
      <c r="J329" s="77"/>
      <c r="K329" s="77"/>
      <c r="L329" s="83"/>
      <c r="M329" s="83"/>
      <c r="N329" s="85"/>
      <c r="O329" s="87"/>
      <c r="P329" s="174">
        <f t="shared" ref="P329:P360" si="156">O328*0.01</f>
        <v>0</v>
      </c>
      <c r="Q329" s="6"/>
    </row>
    <row r="330" spans="1:17" ht="19.5" customHeight="1" x14ac:dyDescent="0.25">
      <c r="A330" s="78"/>
      <c r="B330" s="127" t="s">
        <v>444</v>
      </c>
      <c r="C330" s="12"/>
      <c r="D330" s="12"/>
      <c r="E330" s="12"/>
      <c r="F330" s="65"/>
      <c r="G330" s="21"/>
      <c r="H330" s="80">
        <v>1.4</v>
      </c>
      <c r="I330" s="80">
        <f>H330*O330</f>
        <v>0</v>
      </c>
      <c r="J330" s="76">
        <v>1.32</v>
      </c>
      <c r="K330" s="76">
        <f>J330*O330</f>
        <v>0</v>
      </c>
      <c r="L330" s="82">
        <v>1.23</v>
      </c>
      <c r="M330" s="82">
        <f>L330*O330</f>
        <v>0</v>
      </c>
      <c r="N330" s="84"/>
      <c r="O330" s="86"/>
      <c r="P330" s="174"/>
      <c r="Q330" s="6"/>
    </row>
    <row r="331" spans="1:17" ht="27.75" customHeight="1" x14ac:dyDescent="0.25">
      <c r="A331" s="79"/>
      <c r="B331" s="128" t="s">
        <v>422</v>
      </c>
      <c r="C331" s="5" t="s">
        <v>443</v>
      </c>
      <c r="D331" s="3" t="s">
        <v>31</v>
      </c>
      <c r="E331" s="3" t="s">
        <v>3</v>
      </c>
      <c r="F331" s="63">
        <v>219</v>
      </c>
      <c r="G331" s="22">
        <v>131.4</v>
      </c>
      <c r="H331" s="81"/>
      <c r="I331" s="81"/>
      <c r="J331" s="77"/>
      <c r="K331" s="77"/>
      <c r="L331" s="83"/>
      <c r="M331" s="83"/>
      <c r="N331" s="85"/>
      <c r="O331" s="87"/>
      <c r="P331" s="174">
        <f t="shared" ref="P331:P362" si="157">O330*0.01</f>
        <v>0</v>
      </c>
      <c r="Q331" s="6"/>
    </row>
    <row r="332" spans="1:17" ht="19.5" customHeight="1" x14ac:dyDescent="0.25">
      <c r="A332" s="92"/>
      <c r="B332" s="132" t="s">
        <v>446</v>
      </c>
      <c r="C332" s="11"/>
      <c r="D332" s="11"/>
      <c r="E332" s="11"/>
      <c r="F332" s="65"/>
      <c r="G332" s="21"/>
      <c r="H332" s="80">
        <v>1.1599999999999999</v>
      </c>
      <c r="I332" s="80">
        <f>H332*O332</f>
        <v>0</v>
      </c>
      <c r="J332" s="76">
        <v>1.0900000000000001</v>
      </c>
      <c r="K332" s="76">
        <f>J332*O332</f>
        <v>0</v>
      </c>
      <c r="L332" s="82">
        <v>1.02</v>
      </c>
      <c r="M332" s="82">
        <f>L332*O332</f>
        <v>0</v>
      </c>
      <c r="N332" s="84"/>
      <c r="O332" s="86"/>
      <c r="P332" s="174"/>
      <c r="Q332" s="6"/>
    </row>
    <row r="333" spans="1:17" ht="27.75" customHeight="1" x14ac:dyDescent="0.25">
      <c r="A333" s="93"/>
      <c r="B333" s="133" t="s">
        <v>423</v>
      </c>
      <c r="C333" s="4" t="s">
        <v>445</v>
      </c>
      <c r="D333" s="2" t="s">
        <v>31</v>
      </c>
      <c r="E333" s="2" t="s">
        <v>3</v>
      </c>
      <c r="F333" s="63">
        <v>181</v>
      </c>
      <c r="G333" s="22">
        <v>108.6</v>
      </c>
      <c r="H333" s="81"/>
      <c r="I333" s="81"/>
      <c r="J333" s="77"/>
      <c r="K333" s="77"/>
      <c r="L333" s="83"/>
      <c r="M333" s="83"/>
      <c r="N333" s="85"/>
      <c r="O333" s="87"/>
      <c r="P333" s="174">
        <f t="shared" ref="P333:P364" si="158">O332*0.01</f>
        <v>0</v>
      </c>
      <c r="Q333" s="6"/>
    </row>
    <row r="334" spans="1:17" ht="19.5" customHeight="1" x14ac:dyDescent="0.25">
      <c r="A334" s="78"/>
      <c r="B334" s="127" t="s">
        <v>448</v>
      </c>
      <c r="C334" s="12"/>
      <c r="D334" s="12"/>
      <c r="E334" s="12"/>
      <c r="F334" s="65"/>
      <c r="G334" s="21"/>
      <c r="H334" s="80">
        <v>1.4</v>
      </c>
      <c r="I334" s="80">
        <f>H334*O334</f>
        <v>0</v>
      </c>
      <c r="J334" s="76">
        <v>1.32</v>
      </c>
      <c r="K334" s="76">
        <f>J334*O334</f>
        <v>0</v>
      </c>
      <c r="L334" s="82">
        <v>1.23</v>
      </c>
      <c r="M334" s="82">
        <f>L334*O334</f>
        <v>0</v>
      </c>
      <c r="N334" s="84" t="s">
        <v>1374</v>
      </c>
      <c r="O334" s="86"/>
      <c r="P334" s="174"/>
      <c r="Q334" s="6"/>
    </row>
    <row r="335" spans="1:17" ht="27.75" customHeight="1" x14ac:dyDescent="0.25">
      <c r="A335" s="79"/>
      <c r="B335" s="128" t="s">
        <v>424</v>
      </c>
      <c r="C335" s="5" t="s">
        <v>447</v>
      </c>
      <c r="D335" s="3" t="s">
        <v>31</v>
      </c>
      <c r="E335" s="3" t="s">
        <v>3</v>
      </c>
      <c r="F335" s="63">
        <v>219</v>
      </c>
      <c r="G335" s="22">
        <v>131.4</v>
      </c>
      <c r="H335" s="81"/>
      <c r="I335" s="81"/>
      <c r="J335" s="77"/>
      <c r="K335" s="77"/>
      <c r="L335" s="83"/>
      <c r="M335" s="83"/>
      <c r="N335" s="85"/>
      <c r="O335" s="87"/>
      <c r="P335" s="174">
        <f t="shared" ref="P335:P366" si="159">O334*0.01</f>
        <v>0</v>
      </c>
      <c r="Q335" s="6"/>
    </row>
    <row r="336" spans="1:17" ht="19.5" customHeight="1" x14ac:dyDescent="0.25">
      <c r="A336" s="92"/>
      <c r="B336" s="132" t="s">
        <v>1164</v>
      </c>
      <c r="C336" s="11"/>
      <c r="D336" s="11"/>
      <c r="E336" s="11"/>
      <c r="F336" s="65"/>
      <c r="G336" s="21"/>
      <c r="H336" s="80">
        <v>1.1000000000000001</v>
      </c>
      <c r="I336" s="80">
        <f>H336*O336</f>
        <v>0</v>
      </c>
      <c r="J336" s="76">
        <v>1.03</v>
      </c>
      <c r="K336" s="76">
        <f>J336*O336</f>
        <v>0</v>
      </c>
      <c r="L336" s="82">
        <v>0.96</v>
      </c>
      <c r="M336" s="82">
        <f>L336*O336</f>
        <v>0</v>
      </c>
      <c r="N336" s="84"/>
      <c r="O336" s="86"/>
      <c r="P336" s="174"/>
      <c r="Q336" s="6"/>
    </row>
    <row r="337" spans="1:17" ht="27.75" customHeight="1" x14ac:dyDescent="0.25">
      <c r="A337" s="93"/>
      <c r="B337" s="133" t="s">
        <v>1162</v>
      </c>
      <c r="C337" s="4" t="s">
        <v>1163</v>
      </c>
      <c r="D337" s="2" t="s">
        <v>31</v>
      </c>
      <c r="E337" s="2" t="s">
        <v>3</v>
      </c>
      <c r="F337" s="63">
        <v>171</v>
      </c>
      <c r="G337" s="22">
        <v>102.6</v>
      </c>
      <c r="H337" s="81"/>
      <c r="I337" s="81"/>
      <c r="J337" s="77"/>
      <c r="K337" s="77"/>
      <c r="L337" s="83"/>
      <c r="M337" s="83"/>
      <c r="N337" s="85"/>
      <c r="O337" s="87"/>
      <c r="P337" s="174">
        <f t="shared" ref="P337:P368" si="160">O336*0.01</f>
        <v>0</v>
      </c>
      <c r="Q337" s="6"/>
    </row>
    <row r="338" spans="1:17" ht="19.5" customHeight="1" x14ac:dyDescent="0.25">
      <c r="A338" s="78"/>
      <c r="B338" s="127" t="s">
        <v>450</v>
      </c>
      <c r="C338" s="12"/>
      <c r="D338" s="12"/>
      <c r="E338" s="12"/>
      <c r="F338" s="65"/>
      <c r="G338" s="21"/>
      <c r="H338" s="80">
        <v>1.1000000000000001</v>
      </c>
      <c r="I338" s="80">
        <f>H338*O338</f>
        <v>0</v>
      </c>
      <c r="J338" s="76">
        <v>1.03</v>
      </c>
      <c r="K338" s="76">
        <f>J338*O338</f>
        <v>0</v>
      </c>
      <c r="L338" s="82">
        <v>0.96</v>
      </c>
      <c r="M338" s="82">
        <f>L338*O338</f>
        <v>0</v>
      </c>
      <c r="N338" s="84"/>
      <c r="O338" s="86"/>
      <c r="P338" s="174"/>
      <c r="Q338" s="6"/>
    </row>
    <row r="339" spans="1:17" ht="27.75" customHeight="1" x14ac:dyDescent="0.25">
      <c r="A339" s="79"/>
      <c r="B339" s="128" t="s">
        <v>425</v>
      </c>
      <c r="C339" s="5" t="s">
        <v>449</v>
      </c>
      <c r="D339" s="3" t="s">
        <v>31</v>
      </c>
      <c r="E339" s="3" t="s">
        <v>3</v>
      </c>
      <c r="F339" s="63">
        <v>171</v>
      </c>
      <c r="G339" s="22">
        <v>102.6</v>
      </c>
      <c r="H339" s="81"/>
      <c r="I339" s="81"/>
      <c r="J339" s="77"/>
      <c r="K339" s="77"/>
      <c r="L339" s="83"/>
      <c r="M339" s="83"/>
      <c r="N339" s="85"/>
      <c r="O339" s="87"/>
      <c r="P339" s="174">
        <f t="shared" ref="P339:P370" si="161">O338*0.01</f>
        <v>0</v>
      </c>
      <c r="Q339" s="6"/>
    </row>
    <row r="340" spans="1:17" ht="19.5" customHeight="1" x14ac:dyDescent="0.25">
      <c r="A340" s="92"/>
      <c r="B340" s="132" t="s">
        <v>452</v>
      </c>
      <c r="C340" s="11"/>
      <c r="D340" s="11"/>
      <c r="E340" s="11"/>
      <c r="F340" s="65"/>
      <c r="G340" s="21"/>
      <c r="H340" s="80">
        <v>1.1599999999999999</v>
      </c>
      <c r="I340" s="80">
        <f>H340*O340</f>
        <v>0</v>
      </c>
      <c r="J340" s="76">
        <v>1.0900000000000001</v>
      </c>
      <c r="K340" s="76">
        <f>J340*O340</f>
        <v>0</v>
      </c>
      <c r="L340" s="82">
        <v>1.02</v>
      </c>
      <c r="M340" s="82">
        <f>L340*O340</f>
        <v>0</v>
      </c>
      <c r="N340" s="84"/>
      <c r="O340" s="86"/>
      <c r="P340" s="174"/>
      <c r="Q340" s="6"/>
    </row>
    <row r="341" spans="1:17" ht="27.75" customHeight="1" x14ac:dyDescent="0.25">
      <c r="A341" s="93"/>
      <c r="B341" s="133" t="s">
        <v>426</v>
      </c>
      <c r="C341" s="4" t="s">
        <v>451</v>
      </c>
      <c r="D341" s="2" t="s">
        <v>31</v>
      </c>
      <c r="E341" s="2" t="s">
        <v>3</v>
      </c>
      <c r="F341" s="63">
        <v>181</v>
      </c>
      <c r="G341" s="22">
        <v>108.6</v>
      </c>
      <c r="H341" s="81"/>
      <c r="I341" s="81"/>
      <c r="J341" s="77"/>
      <c r="K341" s="77"/>
      <c r="L341" s="83"/>
      <c r="M341" s="83"/>
      <c r="N341" s="85"/>
      <c r="O341" s="87"/>
      <c r="P341" s="174">
        <f t="shared" ref="P341:P372" si="162">O340*0.01</f>
        <v>0</v>
      </c>
      <c r="Q341" s="6"/>
    </row>
    <row r="342" spans="1:17" ht="19.5" customHeight="1" x14ac:dyDescent="0.25">
      <c r="A342" s="78"/>
      <c r="B342" s="127" t="s">
        <v>454</v>
      </c>
      <c r="C342" s="12"/>
      <c r="D342" s="12"/>
      <c r="E342" s="12"/>
      <c r="F342" s="65"/>
      <c r="G342" s="21"/>
      <c r="H342" s="80">
        <v>1.21</v>
      </c>
      <c r="I342" s="80">
        <f>H342*O342</f>
        <v>0</v>
      </c>
      <c r="J342" s="76">
        <v>1.1399999999999999</v>
      </c>
      <c r="K342" s="76">
        <f>J342*O342</f>
        <v>0</v>
      </c>
      <c r="L342" s="82">
        <v>1.06</v>
      </c>
      <c r="M342" s="82">
        <f>L342*O342</f>
        <v>0</v>
      </c>
      <c r="N342" s="84"/>
      <c r="O342" s="86"/>
      <c r="P342" s="174"/>
      <c r="Q342" s="6"/>
    </row>
    <row r="343" spans="1:17" ht="27.75" customHeight="1" x14ac:dyDescent="0.25">
      <c r="A343" s="79"/>
      <c r="B343" s="128" t="s">
        <v>427</v>
      </c>
      <c r="C343" s="5" t="s">
        <v>453</v>
      </c>
      <c r="D343" s="3" t="s">
        <v>31</v>
      </c>
      <c r="E343" s="3" t="s">
        <v>3</v>
      </c>
      <c r="F343" s="63">
        <v>190</v>
      </c>
      <c r="G343" s="22">
        <v>114</v>
      </c>
      <c r="H343" s="81"/>
      <c r="I343" s="81"/>
      <c r="J343" s="77"/>
      <c r="K343" s="77"/>
      <c r="L343" s="83"/>
      <c r="M343" s="83"/>
      <c r="N343" s="85"/>
      <c r="O343" s="87"/>
      <c r="P343" s="174">
        <f t="shared" ref="P343:P374" si="163">O342*0.01</f>
        <v>0</v>
      </c>
      <c r="Q343" s="6"/>
    </row>
    <row r="344" spans="1:17" ht="19.5" customHeight="1" x14ac:dyDescent="0.25">
      <c r="A344" s="92"/>
      <c r="B344" s="132" t="s">
        <v>1167</v>
      </c>
      <c r="C344" s="11"/>
      <c r="D344" s="11"/>
      <c r="E344" s="11"/>
      <c r="F344" s="65"/>
      <c r="G344" s="21"/>
      <c r="H344" s="80">
        <v>1.21</v>
      </c>
      <c r="I344" s="80">
        <f>H344*O344</f>
        <v>0</v>
      </c>
      <c r="J344" s="76">
        <v>1.1399999999999999</v>
      </c>
      <c r="K344" s="76">
        <f>J344*O344</f>
        <v>0</v>
      </c>
      <c r="L344" s="82">
        <v>1.06</v>
      </c>
      <c r="M344" s="82">
        <f>L344*O344</f>
        <v>0</v>
      </c>
      <c r="N344" s="84"/>
      <c r="O344" s="86"/>
      <c r="P344" s="174"/>
      <c r="Q344" s="6"/>
    </row>
    <row r="345" spans="1:17" ht="27.75" customHeight="1" x14ac:dyDescent="0.25">
      <c r="A345" s="93"/>
      <c r="B345" s="133" t="s">
        <v>1165</v>
      </c>
      <c r="C345" s="4" t="s">
        <v>1166</v>
      </c>
      <c r="D345" s="2" t="s">
        <v>31</v>
      </c>
      <c r="E345" s="2" t="s">
        <v>3</v>
      </c>
      <c r="F345" s="63">
        <v>190</v>
      </c>
      <c r="G345" s="22">
        <v>114</v>
      </c>
      <c r="H345" s="81"/>
      <c r="I345" s="81"/>
      <c r="J345" s="77"/>
      <c r="K345" s="77"/>
      <c r="L345" s="83"/>
      <c r="M345" s="83"/>
      <c r="N345" s="85"/>
      <c r="O345" s="87"/>
      <c r="P345" s="174">
        <f t="shared" ref="P345:P376" si="164">O344*0.01</f>
        <v>0</v>
      </c>
      <c r="Q345" s="6"/>
    </row>
    <row r="346" spans="1:17" ht="19.5" customHeight="1" x14ac:dyDescent="0.25">
      <c r="A346" s="78"/>
      <c r="B346" s="127" t="s">
        <v>456</v>
      </c>
      <c r="C346" s="12"/>
      <c r="D346" s="12"/>
      <c r="E346" s="12"/>
      <c r="F346" s="65"/>
      <c r="G346" s="21"/>
      <c r="H346" s="80">
        <v>1.21</v>
      </c>
      <c r="I346" s="80">
        <f>H346*O346</f>
        <v>0</v>
      </c>
      <c r="J346" s="76">
        <v>1.1399999999999999</v>
      </c>
      <c r="K346" s="76">
        <f>J346*O346</f>
        <v>0</v>
      </c>
      <c r="L346" s="82">
        <v>1.06</v>
      </c>
      <c r="M346" s="82">
        <f>L346*O346</f>
        <v>0</v>
      </c>
      <c r="N346" s="84"/>
      <c r="O346" s="86"/>
      <c r="P346" s="174"/>
      <c r="Q346" s="6"/>
    </row>
    <row r="347" spans="1:17" ht="27.75" customHeight="1" x14ac:dyDescent="0.25">
      <c r="A347" s="79"/>
      <c r="B347" s="128" t="s">
        <v>428</v>
      </c>
      <c r="C347" s="5" t="s">
        <v>455</v>
      </c>
      <c r="D347" s="3" t="s">
        <v>31</v>
      </c>
      <c r="E347" s="3" t="s">
        <v>3</v>
      </c>
      <c r="F347" s="63">
        <v>190</v>
      </c>
      <c r="G347" s="22">
        <v>114</v>
      </c>
      <c r="H347" s="81"/>
      <c r="I347" s="81"/>
      <c r="J347" s="77"/>
      <c r="K347" s="77"/>
      <c r="L347" s="83"/>
      <c r="M347" s="83"/>
      <c r="N347" s="85"/>
      <c r="O347" s="87"/>
      <c r="P347" s="174">
        <f t="shared" ref="P347:P378" si="165">O346*0.01</f>
        <v>0</v>
      </c>
      <c r="Q347" s="6"/>
    </row>
    <row r="348" spans="1:17" ht="19.5" customHeight="1" x14ac:dyDescent="0.25">
      <c r="A348" s="92"/>
      <c r="B348" s="132" t="s">
        <v>458</v>
      </c>
      <c r="C348" s="11"/>
      <c r="D348" s="11"/>
      <c r="E348" s="11"/>
      <c r="F348" s="65"/>
      <c r="G348" s="21"/>
      <c r="H348" s="80">
        <v>1.21</v>
      </c>
      <c r="I348" s="80">
        <f>H348*O348</f>
        <v>0</v>
      </c>
      <c r="J348" s="76">
        <v>1.1399999999999999</v>
      </c>
      <c r="K348" s="76">
        <f>J348*O348</f>
        <v>0</v>
      </c>
      <c r="L348" s="82">
        <v>1.06</v>
      </c>
      <c r="M348" s="82">
        <f>L348*O348</f>
        <v>0</v>
      </c>
      <c r="N348" s="84"/>
      <c r="O348" s="86"/>
      <c r="P348" s="174"/>
      <c r="Q348" s="6"/>
    </row>
    <row r="349" spans="1:17" ht="27.75" customHeight="1" x14ac:dyDescent="0.25">
      <c r="A349" s="93"/>
      <c r="B349" s="133" t="s">
        <v>429</v>
      </c>
      <c r="C349" s="4" t="s">
        <v>457</v>
      </c>
      <c r="D349" s="2" t="s">
        <v>31</v>
      </c>
      <c r="E349" s="2" t="s">
        <v>3</v>
      </c>
      <c r="F349" s="63">
        <v>190</v>
      </c>
      <c r="G349" s="22">
        <v>114</v>
      </c>
      <c r="H349" s="81"/>
      <c r="I349" s="81"/>
      <c r="J349" s="77"/>
      <c r="K349" s="77"/>
      <c r="L349" s="83"/>
      <c r="M349" s="83"/>
      <c r="N349" s="85"/>
      <c r="O349" s="87"/>
      <c r="P349" s="174">
        <f t="shared" ref="P349:P380" si="166">O348*0.01</f>
        <v>0</v>
      </c>
      <c r="Q349" s="6"/>
    </row>
    <row r="350" spans="1:17" ht="19.5" customHeight="1" x14ac:dyDescent="0.25">
      <c r="A350" s="78"/>
      <c r="B350" s="127" t="s">
        <v>460</v>
      </c>
      <c r="C350" s="12"/>
      <c r="D350" s="12"/>
      <c r="E350" s="12"/>
      <c r="F350" s="65"/>
      <c r="G350" s="21"/>
      <c r="H350" s="80">
        <v>1.77</v>
      </c>
      <c r="I350" s="80">
        <f>H350*O350</f>
        <v>0</v>
      </c>
      <c r="J350" s="76">
        <v>1.66</v>
      </c>
      <c r="K350" s="76">
        <f>J350*O350</f>
        <v>0</v>
      </c>
      <c r="L350" s="82">
        <v>1.55</v>
      </c>
      <c r="M350" s="82">
        <f>L350*O350</f>
        <v>0</v>
      </c>
      <c r="N350" s="84"/>
      <c r="O350" s="86"/>
      <c r="P350" s="174"/>
      <c r="Q350" s="6"/>
    </row>
    <row r="351" spans="1:17" ht="27.75" customHeight="1" x14ac:dyDescent="0.25">
      <c r="A351" s="79"/>
      <c r="B351" s="128" t="s">
        <v>430</v>
      </c>
      <c r="C351" s="5" t="s">
        <v>459</v>
      </c>
      <c r="D351" s="3" t="s">
        <v>31</v>
      </c>
      <c r="E351" s="3" t="s">
        <v>3</v>
      </c>
      <c r="F351" s="63">
        <v>276</v>
      </c>
      <c r="G351" s="22">
        <v>165.6</v>
      </c>
      <c r="H351" s="81"/>
      <c r="I351" s="81"/>
      <c r="J351" s="77"/>
      <c r="K351" s="77"/>
      <c r="L351" s="83"/>
      <c r="M351" s="83"/>
      <c r="N351" s="85"/>
      <c r="O351" s="87"/>
      <c r="P351" s="174">
        <f t="shared" ref="P351:P382" si="167">O350*0.01</f>
        <v>0</v>
      </c>
      <c r="Q351" s="6"/>
    </row>
    <row r="352" spans="1:17" ht="19.5" customHeight="1" x14ac:dyDescent="0.25">
      <c r="A352" s="92"/>
      <c r="B352" s="132" t="s">
        <v>1169</v>
      </c>
      <c r="C352" s="11"/>
      <c r="D352" s="11"/>
      <c r="E352" s="11"/>
      <c r="F352" s="65"/>
      <c r="G352" s="21"/>
      <c r="H352" s="80">
        <v>0.92</v>
      </c>
      <c r="I352" s="80">
        <f>H352*O352</f>
        <v>0</v>
      </c>
      <c r="J352" s="76">
        <v>0.86</v>
      </c>
      <c r="K352" s="76">
        <f>J352*O352</f>
        <v>0</v>
      </c>
      <c r="L352" s="82">
        <v>0.8</v>
      </c>
      <c r="M352" s="82">
        <f>L352*O352</f>
        <v>0</v>
      </c>
      <c r="N352" s="84"/>
      <c r="O352" s="86"/>
      <c r="P352" s="174"/>
      <c r="Q352" s="6"/>
    </row>
    <row r="353" spans="1:17" ht="27.75" customHeight="1" x14ac:dyDescent="0.25">
      <c r="A353" s="93"/>
      <c r="B353" s="133" t="s">
        <v>1168</v>
      </c>
      <c r="C353" s="4" t="s">
        <v>1170</v>
      </c>
      <c r="D353" s="2" t="s">
        <v>31</v>
      </c>
      <c r="E353" s="2" t="s">
        <v>3</v>
      </c>
      <c r="F353" s="63">
        <v>143</v>
      </c>
      <c r="G353" s="22">
        <v>85.8</v>
      </c>
      <c r="H353" s="81"/>
      <c r="I353" s="81"/>
      <c r="J353" s="77"/>
      <c r="K353" s="77"/>
      <c r="L353" s="83"/>
      <c r="M353" s="83"/>
      <c r="N353" s="85"/>
      <c r="O353" s="87"/>
      <c r="P353" s="174">
        <f t="shared" ref="P353:P399" si="168">O352*0.01</f>
        <v>0</v>
      </c>
      <c r="Q353" s="6"/>
    </row>
    <row r="354" spans="1:17" ht="19.5" customHeight="1" x14ac:dyDescent="0.25">
      <c r="A354" s="78"/>
      <c r="B354" s="127" t="s">
        <v>1172</v>
      </c>
      <c r="C354" s="12"/>
      <c r="D354" s="12"/>
      <c r="E354" s="12"/>
      <c r="F354" s="65"/>
      <c r="G354" s="21"/>
      <c r="H354" s="80">
        <v>1.21</v>
      </c>
      <c r="I354" s="80">
        <f>H354*O354</f>
        <v>0</v>
      </c>
      <c r="J354" s="76">
        <v>1.1399999999999999</v>
      </c>
      <c r="K354" s="76">
        <f>J354*O354</f>
        <v>0</v>
      </c>
      <c r="L354" s="82">
        <v>1.06</v>
      </c>
      <c r="M354" s="82">
        <f>L354*O354</f>
        <v>0</v>
      </c>
      <c r="N354" s="84"/>
      <c r="O354" s="86"/>
      <c r="P354" s="174"/>
      <c r="Q354" s="6"/>
    </row>
    <row r="355" spans="1:17" ht="27.75" customHeight="1" x14ac:dyDescent="0.25">
      <c r="A355" s="79"/>
      <c r="B355" s="128" t="s">
        <v>1171</v>
      </c>
      <c r="C355" s="5" t="s">
        <v>1173</v>
      </c>
      <c r="D355" s="3" t="s">
        <v>31</v>
      </c>
      <c r="E355" s="3" t="s">
        <v>3</v>
      </c>
      <c r="F355" s="63">
        <v>190</v>
      </c>
      <c r="G355" s="22">
        <v>114</v>
      </c>
      <c r="H355" s="81"/>
      <c r="I355" s="81"/>
      <c r="J355" s="77"/>
      <c r="K355" s="77"/>
      <c r="L355" s="83"/>
      <c r="M355" s="83"/>
      <c r="N355" s="85"/>
      <c r="O355" s="87"/>
      <c r="P355" s="174">
        <f t="shared" ref="P355:P399" si="169">O354*0.01</f>
        <v>0</v>
      </c>
      <c r="Q355" s="6"/>
    </row>
    <row r="356" spans="1:17" ht="19.5" customHeight="1" x14ac:dyDescent="0.25">
      <c r="A356" s="92"/>
      <c r="B356" s="132" t="s">
        <v>462</v>
      </c>
      <c r="C356" s="11"/>
      <c r="D356" s="11"/>
      <c r="E356" s="11"/>
      <c r="F356" s="65"/>
      <c r="G356" s="21"/>
      <c r="H356" s="80">
        <v>3.8929999999999998</v>
      </c>
      <c r="I356" s="80">
        <f>H356*O356</f>
        <v>0</v>
      </c>
      <c r="J356" s="76">
        <v>3.65</v>
      </c>
      <c r="K356" s="76">
        <f>J356*O356</f>
        <v>0</v>
      </c>
      <c r="L356" s="82">
        <v>3.4</v>
      </c>
      <c r="M356" s="82">
        <f>L356*O356</f>
        <v>0</v>
      </c>
      <c r="N356" s="84"/>
      <c r="O356" s="86"/>
      <c r="P356" s="174"/>
      <c r="Q356" s="6"/>
    </row>
    <row r="357" spans="1:17" ht="27.75" customHeight="1" x14ac:dyDescent="0.25">
      <c r="A357" s="93"/>
      <c r="B357" s="133" t="s">
        <v>431</v>
      </c>
      <c r="C357" s="4" t="s">
        <v>461</v>
      </c>
      <c r="D357" s="2" t="s">
        <v>31</v>
      </c>
      <c r="E357" s="2" t="s">
        <v>3</v>
      </c>
      <c r="F357" s="63">
        <v>608</v>
      </c>
      <c r="G357" s="22">
        <v>364.8</v>
      </c>
      <c r="H357" s="81"/>
      <c r="I357" s="81"/>
      <c r="J357" s="77"/>
      <c r="K357" s="77"/>
      <c r="L357" s="83"/>
      <c r="M357" s="83"/>
      <c r="N357" s="85"/>
      <c r="O357" s="87"/>
      <c r="P357" s="174">
        <f t="shared" ref="P357:P399" si="170">O356*0.01</f>
        <v>0</v>
      </c>
      <c r="Q357" s="6"/>
    </row>
    <row r="358" spans="1:17" ht="19.5" customHeight="1" x14ac:dyDescent="0.25">
      <c r="A358" s="78"/>
      <c r="B358" s="127" t="s">
        <v>464</v>
      </c>
      <c r="C358" s="12"/>
      <c r="D358" s="12"/>
      <c r="E358" s="12"/>
      <c r="F358" s="65"/>
      <c r="G358" s="21"/>
      <c r="H358" s="80">
        <v>1.52</v>
      </c>
      <c r="I358" s="80">
        <f>H358*O358</f>
        <v>0</v>
      </c>
      <c r="J358" s="76">
        <v>1.43</v>
      </c>
      <c r="K358" s="76">
        <f>J358*O358</f>
        <v>0</v>
      </c>
      <c r="L358" s="82">
        <v>1.33</v>
      </c>
      <c r="M358" s="82">
        <f>L358*O358</f>
        <v>0</v>
      </c>
      <c r="N358" s="84"/>
      <c r="O358" s="86"/>
      <c r="P358" s="174"/>
      <c r="Q358" s="6"/>
    </row>
    <row r="359" spans="1:17" ht="27.75" customHeight="1" x14ac:dyDescent="0.25">
      <c r="A359" s="79"/>
      <c r="B359" s="128" t="s">
        <v>432</v>
      </c>
      <c r="C359" s="5" t="s">
        <v>463</v>
      </c>
      <c r="D359" s="3" t="s">
        <v>31</v>
      </c>
      <c r="E359" s="3" t="s">
        <v>3</v>
      </c>
      <c r="F359" s="63">
        <v>238</v>
      </c>
      <c r="G359" s="22">
        <v>142.80000000000001</v>
      </c>
      <c r="H359" s="81"/>
      <c r="I359" s="81"/>
      <c r="J359" s="77"/>
      <c r="K359" s="77"/>
      <c r="L359" s="83"/>
      <c r="M359" s="83"/>
      <c r="N359" s="85"/>
      <c r="O359" s="87"/>
      <c r="P359" s="174">
        <f t="shared" ref="P359:P399" si="171">O358*0.01</f>
        <v>0</v>
      </c>
      <c r="Q359" s="6"/>
    </row>
    <row r="360" spans="1:17" ht="19.5" customHeight="1" x14ac:dyDescent="0.25">
      <c r="A360" s="92"/>
      <c r="B360" s="132" t="s">
        <v>466</v>
      </c>
      <c r="C360" s="11"/>
      <c r="D360" s="11"/>
      <c r="E360" s="11"/>
      <c r="F360" s="65"/>
      <c r="G360" s="21"/>
      <c r="H360" s="80">
        <v>1.95</v>
      </c>
      <c r="I360" s="80">
        <f>H360*O360</f>
        <v>0</v>
      </c>
      <c r="J360" s="76">
        <v>1.83</v>
      </c>
      <c r="K360" s="76">
        <f>J360*O360</f>
        <v>0</v>
      </c>
      <c r="L360" s="82">
        <v>1.7</v>
      </c>
      <c r="M360" s="82">
        <f>L360*O360</f>
        <v>0</v>
      </c>
      <c r="N360" s="84"/>
      <c r="O360" s="86"/>
      <c r="P360" s="174"/>
      <c r="Q360" s="6"/>
    </row>
    <row r="361" spans="1:17" ht="27.75" customHeight="1" x14ac:dyDescent="0.25">
      <c r="A361" s="93"/>
      <c r="B361" s="133" t="s">
        <v>433</v>
      </c>
      <c r="C361" s="4" t="s">
        <v>465</v>
      </c>
      <c r="D361" s="2" t="s">
        <v>31</v>
      </c>
      <c r="E361" s="2" t="s">
        <v>3</v>
      </c>
      <c r="F361" s="63">
        <v>304</v>
      </c>
      <c r="G361" s="22">
        <v>182.4</v>
      </c>
      <c r="H361" s="81"/>
      <c r="I361" s="81"/>
      <c r="J361" s="77"/>
      <c r="K361" s="77"/>
      <c r="L361" s="83"/>
      <c r="M361" s="83"/>
      <c r="N361" s="85"/>
      <c r="O361" s="87"/>
      <c r="P361" s="174">
        <f t="shared" ref="P361:P399" si="172">O360*0.01</f>
        <v>0</v>
      </c>
      <c r="Q361" s="6"/>
    </row>
    <row r="362" spans="1:17" ht="19.5" customHeight="1" x14ac:dyDescent="0.25">
      <c r="A362" s="78"/>
      <c r="B362" s="127" t="s">
        <v>468</v>
      </c>
      <c r="C362" s="12"/>
      <c r="D362" s="12"/>
      <c r="E362" s="12"/>
      <c r="F362" s="65"/>
      <c r="G362" s="21"/>
      <c r="H362" s="80">
        <v>1.52</v>
      </c>
      <c r="I362" s="80">
        <f>H362*O362</f>
        <v>0</v>
      </c>
      <c r="J362" s="76">
        <v>1.43</v>
      </c>
      <c r="K362" s="76">
        <f>J362*O362</f>
        <v>0</v>
      </c>
      <c r="L362" s="82">
        <v>1.33</v>
      </c>
      <c r="M362" s="82">
        <f>L362*O362</f>
        <v>0</v>
      </c>
      <c r="N362" s="84"/>
      <c r="O362" s="86"/>
      <c r="P362" s="174"/>
      <c r="Q362" s="6"/>
    </row>
    <row r="363" spans="1:17" ht="27.75" customHeight="1" x14ac:dyDescent="0.25">
      <c r="A363" s="79"/>
      <c r="B363" s="128" t="s">
        <v>434</v>
      </c>
      <c r="C363" s="5" t="s">
        <v>467</v>
      </c>
      <c r="D363" s="3" t="s">
        <v>31</v>
      </c>
      <c r="E363" s="3" t="s">
        <v>3</v>
      </c>
      <c r="F363" s="63">
        <v>238</v>
      </c>
      <c r="G363" s="22">
        <v>142.80000000000001</v>
      </c>
      <c r="H363" s="81"/>
      <c r="I363" s="81"/>
      <c r="J363" s="77"/>
      <c r="K363" s="77"/>
      <c r="L363" s="83"/>
      <c r="M363" s="83"/>
      <c r="N363" s="85"/>
      <c r="O363" s="87"/>
      <c r="P363" s="174">
        <f t="shared" ref="P363:P399" si="173">O362*0.01</f>
        <v>0</v>
      </c>
      <c r="Q363" s="6"/>
    </row>
    <row r="364" spans="1:17" ht="19.5" customHeight="1" x14ac:dyDescent="0.25">
      <c r="A364" s="92"/>
      <c r="B364" s="132" t="s">
        <v>470</v>
      </c>
      <c r="C364" s="11"/>
      <c r="D364" s="11"/>
      <c r="E364" s="11"/>
      <c r="F364" s="65"/>
      <c r="G364" s="21"/>
      <c r="H364" s="80">
        <v>1.95</v>
      </c>
      <c r="I364" s="80">
        <f>H364*O364</f>
        <v>0</v>
      </c>
      <c r="J364" s="76">
        <v>1.83</v>
      </c>
      <c r="K364" s="76">
        <f>J364*O364</f>
        <v>0</v>
      </c>
      <c r="L364" s="82">
        <v>1.7</v>
      </c>
      <c r="M364" s="82">
        <f>L364*O364</f>
        <v>0</v>
      </c>
      <c r="N364" s="84"/>
      <c r="O364" s="86"/>
      <c r="P364" s="174"/>
      <c r="Q364" s="6"/>
    </row>
    <row r="365" spans="1:17" ht="27.75" customHeight="1" x14ac:dyDescent="0.25">
      <c r="A365" s="93"/>
      <c r="B365" s="133" t="s">
        <v>435</v>
      </c>
      <c r="C365" s="4" t="s">
        <v>469</v>
      </c>
      <c r="D365" s="2" t="s">
        <v>31</v>
      </c>
      <c r="E365" s="2" t="s">
        <v>3</v>
      </c>
      <c r="F365" s="63">
        <v>304</v>
      </c>
      <c r="G365" s="22">
        <v>182.4</v>
      </c>
      <c r="H365" s="81"/>
      <c r="I365" s="81"/>
      <c r="J365" s="77"/>
      <c r="K365" s="77"/>
      <c r="L365" s="83"/>
      <c r="M365" s="83"/>
      <c r="N365" s="85"/>
      <c r="O365" s="87"/>
      <c r="P365" s="174">
        <f t="shared" ref="P365:P399" si="174">O364*0.01</f>
        <v>0</v>
      </c>
      <c r="Q365" s="6"/>
    </row>
    <row r="366" spans="1:17" ht="19.5" customHeight="1" x14ac:dyDescent="0.25">
      <c r="A366" s="78"/>
      <c r="B366" s="127" t="s">
        <v>472</v>
      </c>
      <c r="C366" s="12"/>
      <c r="D366" s="12"/>
      <c r="E366" s="12"/>
      <c r="F366" s="65"/>
      <c r="G366" s="21"/>
      <c r="H366" s="80">
        <v>1.34</v>
      </c>
      <c r="I366" s="80">
        <f>H366*O366</f>
        <v>0</v>
      </c>
      <c r="J366" s="76">
        <v>1.26</v>
      </c>
      <c r="K366" s="76">
        <f>J366*O366</f>
        <v>0</v>
      </c>
      <c r="L366" s="82">
        <v>1.18</v>
      </c>
      <c r="M366" s="82">
        <f>L366*O366</f>
        <v>0</v>
      </c>
      <c r="N366" s="84"/>
      <c r="O366" s="86"/>
      <c r="P366" s="174"/>
      <c r="Q366" s="6"/>
    </row>
    <row r="367" spans="1:17" ht="27.75" customHeight="1" x14ac:dyDescent="0.25">
      <c r="A367" s="79"/>
      <c r="B367" s="128" t="s">
        <v>436</v>
      </c>
      <c r="C367" s="5" t="s">
        <v>471</v>
      </c>
      <c r="D367" s="3" t="s">
        <v>31</v>
      </c>
      <c r="E367" s="3" t="s">
        <v>3</v>
      </c>
      <c r="F367" s="63">
        <v>209</v>
      </c>
      <c r="G367" s="22">
        <v>125.4</v>
      </c>
      <c r="H367" s="81"/>
      <c r="I367" s="81"/>
      <c r="J367" s="77"/>
      <c r="K367" s="77"/>
      <c r="L367" s="83"/>
      <c r="M367" s="83"/>
      <c r="N367" s="85"/>
      <c r="O367" s="87"/>
      <c r="P367" s="174">
        <f t="shared" ref="P367:P399" si="175">O366*0.01</f>
        <v>0</v>
      </c>
      <c r="Q367" s="6"/>
    </row>
    <row r="368" spans="1:17" ht="19.5" customHeight="1" x14ac:dyDescent="0.25">
      <c r="A368" s="92"/>
      <c r="B368" s="132" t="s">
        <v>1295</v>
      </c>
      <c r="C368" s="11"/>
      <c r="D368" s="11"/>
      <c r="E368" s="11"/>
      <c r="F368" s="65"/>
      <c r="G368" s="21"/>
      <c r="H368" s="80">
        <v>1.1000000000000001</v>
      </c>
      <c r="I368" s="80">
        <f>H368*O368</f>
        <v>0</v>
      </c>
      <c r="J368" s="76">
        <v>1.03</v>
      </c>
      <c r="K368" s="76">
        <f>J368*O368</f>
        <v>0</v>
      </c>
      <c r="L368" s="82">
        <v>0.96</v>
      </c>
      <c r="M368" s="82">
        <f>L368*O368</f>
        <v>0</v>
      </c>
      <c r="N368" s="84"/>
      <c r="O368" s="86"/>
      <c r="P368" s="174"/>
      <c r="Q368" s="6"/>
    </row>
    <row r="369" spans="1:17" ht="27.75" customHeight="1" x14ac:dyDescent="0.25">
      <c r="A369" s="93"/>
      <c r="B369" s="133" t="s">
        <v>1293</v>
      </c>
      <c r="C369" s="4" t="s">
        <v>1294</v>
      </c>
      <c r="D369" s="2" t="s">
        <v>31</v>
      </c>
      <c r="E369" s="2" t="s">
        <v>3</v>
      </c>
      <c r="F369" s="63">
        <v>171</v>
      </c>
      <c r="G369" s="22">
        <v>102.6</v>
      </c>
      <c r="H369" s="81"/>
      <c r="I369" s="81"/>
      <c r="J369" s="77"/>
      <c r="K369" s="77"/>
      <c r="L369" s="83"/>
      <c r="M369" s="83"/>
      <c r="N369" s="85"/>
      <c r="O369" s="87"/>
      <c r="P369" s="174">
        <f t="shared" ref="P369:P399" si="176">O368*0.01</f>
        <v>0</v>
      </c>
      <c r="Q369" s="6"/>
    </row>
    <row r="370" spans="1:17" ht="19.5" customHeight="1" x14ac:dyDescent="0.25">
      <c r="A370" s="78"/>
      <c r="B370" s="127" t="s">
        <v>474</v>
      </c>
      <c r="C370" s="12"/>
      <c r="D370" s="12"/>
      <c r="E370" s="12"/>
      <c r="F370" s="65"/>
      <c r="G370" s="21"/>
      <c r="H370" s="80">
        <v>1.77</v>
      </c>
      <c r="I370" s="80">
        <f>H370*O370</f>
        <v>0</v>
      </c>
      <c r="J370" s="76">
        <v>1.66</v>
      </c>
      <c r="K370" s="76">
        <f>J370*O370</f>
        <v>0</v>
      </c>
      <c r="L370" s="82">
        <v>1.55</v>
      </c>
      <c r="M370" s="82">
        <f>L370*O370</f>
        <v>0</v>
      </c>
      <c r="N370" s="84"/>
      <c r="O370" s="86"/>
      <c r="P370" s="174"/>
      <c r="Q370" s="6"/>
    </row>
    <row r="371" spans="1:17" ht="27.75" customHeight="1" x14ac:dyDescent="0.25">
      <c r="A371" s="79"/>
      <c r="B371" s="128" t="s">
        <v>437</v>
      </c>
      <c r="C371" s="5" t="s">
        <v>473</v>
      </c>
      <c r="D371" s="3" t="s">
        <v>31</v>
      </c>
      <c r="E371" s="3" t="s">
        <v>3</v>
      </c>
      <c r="F371" s="63">
        <v>276</v>
      </c>
      <c r="G371" s="22">
        <v>165.6</v>
      </c>
      <c r="H371" s="81"/>
      <c r="I371" s="81"/>
      <c r="J371" s="77"/>
      <c r="K371" s="77"/>
      <c r="L371" s="83"/>
      <c r="M371" s="83"/>
      <c r="N371" s="85"/>
      <c r="O371" s="87"/>
      <c r="P371" s="174">
        <f t="shared" ref="P371:P399" si="177">O370*0.01</f>
        <v>0</v>
      </c>
      <c r="Q371" s="6"/>
    </row>
    <row r="372" spans="1:17" ht="19.5" customHeight="1" x14ac:dyDescent="0.25">
      <c r="A372" s="88"/>
      <c r="B372" s="132" t="s">
        <v>476</v>
      </c>
      <c r="C372" s="11"/>
      <c r="D372" s="11"/>
      <c r="E372" s="11"/>
      <c r="F372" s="65"/>
      <c r="G372" s="21"/>
      <c r="H372" s="80">
        <v>3.04</v>
      </c>
      <c r="I372" s="80">
        <f>H372*O372</f>
        <v>0</v>
      </c>
      <c r="J372" s="76">
        <v>2.85</v>
      </c>
      <c r="K372" s="76">
        <f>J372*O372</f>
        <v>0</v>
      </c>
      <c r="L372" s="82">
        <v>2.66</v>
      </c>
      <c r="M372" s="82">
        <f>L372*O372</f>
        <v>0</v>
      </c>
      <c r="N372" s="84"/>
      <c r="O372" s="86"/>
      <c r="P372" s="174"/>
      <c r="Q372" s="6"/>
    </row>
    <row r="373" spans="1:17" ht="27.75" customHeight="1" x14ac:dyDescent="0.25">
      <c r="A373" s="89"/>
      <c r="B373" s="133" t="s">
        <v>438</v>
      </c>
      <c r="C373" s="4" t="s">
        <v>475</v>
      </c>
      <c r="D373" s="2" t="s">
        <v>31</v>
      </c>
      <c r="E373" s="2" t="s">
        <v>3</v>
      </c>
      <c r="F373" s="63">
        <v>475</v>
      </c>
      <c r="G373" s="22">
        <v>285</v>
      </c>
      <c r="H373" s="81"/>
      <c r="I373" s="81"/>
      <c r="J373" s="77"/>
      <c r="K373" s="77"/>
      <c r="L373" s="83"/>
      <c r="M373" s="83"/>
      <c r="N373" s="85"/>
      <c r="O373" s="87"/>
      <c r="P373" s="174">
        <f t="shared" ref="P373:P399" si="178">O372*0.01</f>
        <v>0</v>
      </c>
      <c r="Q373" s="6"/>
    </row>
    <row r="374" spans="1:17" ht="19.5" customHeight="1" x14ac:dyDescent="0.25">
      <c r="A374" s="88"/>
      <c r="B374" s="127" t="s">
        <v>478</v>
      </c>
      <c r="C374" s="12"/>
      <c r="D374" s="12"/>
      <c r="E374" s="12"/>
      <c r="F374" s="65"/>
      <c r="G374" s="21"/>
      <c r="H374" s="80">
        <v>3.04</v>
      </c>
      <c r="I374" s="80">
        <f>H374*O374</f>
        <v>0</v>
      </c>
      <c r="J374" s="76">
        <v>2.85</v>
      </c>
      <c r="K374" s="76">
        <f>J374*O374</f>
        <v>0</v>
      </c>
      <c r="L374" s="82">
        <v>2.66</v>
      </c>
      <c r="M374" s="82">
        <f>L374*O374</f>
        <v>0</v>
      </c>
      <c r="N374" s="84"/>
      <c r="O374" s="86"/>
      <c r="P374" s="174"/>
      <c r="Q374" s="6"/>
    </row>
    <row r="375" spans="1:17" ht="27.75" customHeight="1" x14ac:dyDescent="0.25">
      <c r="A375" s="89"/>
      <c r="B375" s="128" t="s">
        <v>439</v>
      </c>
      <c r="C375" s="5" t="s">
        <v>477</v>
      </c>
      <c r="D375" s="3" t="s">
        <v>31</v>
      </c>
      <c r="E375" s="3" t="s">
        <v>3</v>
      </c>
      <c r="F375" s="63">
        <v>475</v>
      </c>
      <c r="G375" s="22">
        <v>285</v>
      </c>
      <c r="H375" s="81"/>
      <c r="I375" s="81"/>
      <c r="J375" s="77"/>
      <c r="K375" s="77"/>
      <c r="L375" s="83"/>
      <c r="M375" s="83"/>
      <c r="N375" s="85"/>
      <c r="O375" s="87"/>
      <c r="P375" s="174">
        <f t="shared" ref="P375:P399" si="179">O374*0.01</f>
        <v>0</v>
      </c>
      <c r="Q375" s="6"/>
    </row>
    <row r="376" spans="1:17" ht="19.5" customHeight="1" x14ac:dyDescent="0.25">
      <c r="A376" s="88"/>
      <c r="B376" s="132" t="s">
        <v>480</v>
      </c>
      <c r="C376" s="11"/>
      <c r="D376" s="11"/>
      <c r="E376" s="11"/>
      <c r="F376" s="65"/>
      <c r="G376" s="21"/>
      <c r="H376" s="80">
        <v>3.04</v>
      </c>
      <c r="I376" s="80">
        <f>H376*O376</f>
        <v>0</v>
      </c>
      <c r="J376" s="76">
        <v>2.85</v>
      </c>
      <c r="K376" s="76">
        <f>J376*O376</f>
        <v>0</v>
      </c>
      <c r="L376" s="82">
        <v>2.66</v>
      </c>
      <c r="M376" s="82">
        <f>L376*O376</f>
        <v>0</v>
      </c>
      <c r="N376" s="84"/>
      <c r="O376" s="86"/>
      <c r="P376" s="174"/>
      <c r="Q376" s="6"/>
    </row>
    <row r="377" spans="1:17" ht="27.75" customHeight="1" x14ac:dyDescent="0.25">
      <c r="A377" s="89"/>
      <c r="B377" s="133" t="s">
        <v>440</v>
      </c>
      <c r="C377" s="4" t="s">
        <v>479</v>
      </c>
      <c r="D377" s="2" t="s">
        <v>31</v>
      </c>
      <c r="E377" s="2" t="s">
        <v>3</v>
      </c>
      <c r="F377" s="63">
        <v>475</v>
      </c>
      <c r="G377" s="22">
        <v>285</v>
      </c>
      <c r="H377" s="81"/>
      <c r="I377" s="81"/>
      <c r="J377" s="77"/>
      <c r="K377" s="77"/>
      <c r="L377" s="83"/>
      <c r="M377" s="83"/>
      <c r="N377" s="85"/>
      <c r="O377" s="87"/>
      <c r="P377" s="174">
        <f t="shared" ref="P377:P399" si="180">O376*0.01</f>
        <v>0</v>
      </c>
      <c r="Q377" s="6"/>
    </row>
    <row r="378" spans="1:17" ht="19.5" customHeight="1" x14ac:dyDescent="0.25">
      <c r="A378" s="88"/>
      <c r="B378" s="127" t="s">
        <v>490</v>
      </c>
      <c r="C378" s="12"/>
      <c r="D378" s="12"/>
      <c r="E378" s="12"/>
      <c r="F378" s="65"/>
      <c r="G378" s="21"/>
      <c r="H378" s="80">
        <v>3.04</v>
      </c>
      <c r="I378" s="80">
        <f>H378*O378</f>
        <v>0</v>
      </c>
      <c r="J378" s="76">
        <v>2.85</v>
      </c>
      <c r="K378" s="76">
        <f>J378*O378</f>
        <v>0</v>
      </c>
      <c r="L378" s="82">
        <v>2.66</v>
      </c>
      <c r="M378" s="82">
        <f>L378*O378</f>
        <v>0</v>
      </c>
      <c r="N378" s="84"/>
      <c r="O378" s="86"/>
      <c r="P378" s="174"/>
      <c r="Q378" s="6"/>
    </row>
    <row r="379" spans="1:17" ht="27.75" customHeight="1" x14ac:dyDescent="0.25">
      <c r="A379" s="89"/>
      <c r="B379" s="128" t="s">
        <v>481</v>
      </c>
      <c r="C379" s="5" t="s">
        <v>489</v>
      </c>
      <c r="D379" s="3" t="s">
        <v>31</v>
      </c>
      <c r="E379" s="3" t="s">
        <v>3</v>
      </c>
      <c r="F379" s="63">
        <v>475</v>
      </c>
      <c r="G379" s="22">
        <v>285</v>
      </c>
      <c r="H379" s="81"/>
      <c r="I379" s="81"/>
      <c r="J379" s="77"/>
      <c r="K379" s="77"/>
      <c r="L379" s="83"/>
      <c r="M379" s="83"/>
      <c r="N379" s="85"/>
      <c r="O379" s="87"/>
      <c r="P379" s="174">
        <f t="shared" ref="P379:P399" si="181">O378*0.01</f>
        <v>0</v>
      </c>
      <c r="Q379" s="6"/>
    </row>
    <row r="380" spans="1:17" ht="19.5" customHeight="1" x14ac:dyDescent="0.25">
      <c r="A380" s="88"/>
      <c r="B380" s="132" t="s">
        <v>494</v>
      </c>
      <c r="C380" s="11"/>
      <c r="D380" s="11"/>
      <c r="E380" s="11"/>
      <c r="F380" s="65"/>
      <c r="G380" s="21"/>
      <c r="H380" s="80">
        <v>2.1970000000000001</v>
      </c>
      <c r="I380" s="80">
        <f>H380*O380</f>
        <v>0</v>
      </c>
      <c r="J380" s="76">
        <v>2.06</v>
      </c>
      <c r="K380" s="76">
        <f>J380*O380</f>
        <v>0</v>
      </c>
      <c r="L380" s="82">
        <v>1.92</v>
      </c>
      <c r="M380" s="82">
        <f>L380*O380</f>
        <v>0</v>
      </c>
      <c r="N380" s="84"/>
      <c r="O380" s="86"/>
      <c r="P380" s="174"/>
      <c r="Q380" s="6"/>
    </row>
    <row r="381" spans="1:17" ht="27.75" customHeight="1" x14ac:dyDescent="0.25">
      <c r="A381" s="89"/>
      <c r="B381" s="133" t="s">
        <v>482</v>
      </c>
      <c r="C381" s="4" t="s">
        <v>491</v>
      </c>
      <c r="D381" s="2" t="s">
        <v>31</v>
      </c>
      <c r="E381" s="2" t="s">
        <v>3</v>
      </c>
      <c r="F381" s="63">
        <v>342</v>
      </c>
      <c r="G381" s="22">
        <v>205.2</v>
      </c>
      <c r="H381" s="81"/>
      <c r="I381" s="81"/>
      <c r="J381" s="77"/>
      <c r="K381" s="77"/>
      <c r="L381" s="83"/>
      <c r="M381" s="83"/>
      <c r="N381" s="85"/>
      <c r="O381" s="87"/>
      <c r="P381" s="174">
        <f t="shared" ref="P381:P399" si="182">O380*0.01</f>
        <v>0</v>
      </c>
      <c r="Q381" s="6"/>
    </row>
    <row r="382" spans="1:17" ht="19.5" customHeight="1" x14ac:dyDescent="0.25">
      <c r="A382" s="88"/>
      <c r="B382" s="127" t="s">
        <v>493</v>
      </c>
      <c r="C382" s="12"/>
      <c r="D382" s="12"/>
      <c r="E382" s="12"/>
      <c r="F382" s="65"/>
      <c r="G382" s="21"/>
      <c r="H382" s="80">
        <v>3.04</v>
      </c>
      <c r="I382" s="80">
        <f>H382*O382</f>
        <v>0</v>
      </c>
      <c r="J382" s="76">
        <v>2.85</v>
      </c>
      <c r="K382" s="76">
        <f>J382*O382</f>
        <v>0</v>
      </c>
      <c r="L382" s="82">
        <v>2.66</v>
      </c>
      <c r="M382" s="82">
        <f>L382*O382</f>
        <v>0</v>
      </c>
      <c r="N382" s="84" t="s">
        <v>1374</v>
      </c>
      <c r="O382" s="86"/>
      <c r="P382" s="174"/>
      <c r="Q382" s="6"/>
    </row>
    <row r="383" spans="1:17" ht="27.75" customHeight="1" x14ac:dyDescent="0.25">
      <c r="A383" s="89"/>
      <c r="B383" s="128" t="s">
        <v>483</v>
      </c>
      <c r="C383" s="5" t="s">
        <v>492</v>
      </c>
      <c r="D383" s="3" t="s">
        <v>31</v>
      </c>
      <c r="E383" s="3" t="s">
        <v>3</v>
      </c>
      <c r="F383" s="63">
        <v>475</v>
      </c>
      <c r="G383" s="22">
        <v>285</v>
      </c>
      <c r="H383" s="81"/>
      <c r="I383" s="81"/>
      <c r="J383" s="77"/>
      <c r="K383" s="77"/>
      <c r="L383" s="83"/>
      <c r="M383" s="83"/>
      <c r="N383" s="85"/>
      <c r="O383" s="87"/>
      <c r="P383" s="174">
        <f t="shared" ref="P383:P399" si="183">O382*0.01</f>
        <v>0</v>
      </c>
      <c r="Q383" s="6"/>
    </row>
    <row r="384" spans="1:17" ht="19.5" customHeight="1" x14ac:dyDescent="0.25">
      <c r="A384" s="88"/>
      <c r="B384" s="132" t="s">
        <v>496</v>
      </c>
      <c r="C384" s="11"/>
      <c r="D384" s="11"/>
      <c r="E384" s="11"/>
      <c r="F384" s="65"/>
      <c r="G384" s="21"/>
      <c r="H384" s="80">
        <v>2.1970000000000001</v>
      </c>
      <c r="I384" s="80">
        <f>H384*O384</f>
        <v>0</v>
      </c>
      <c r="J384" s="76">
        <v>2.06</v>
      </c>
      <c r="K384" s="76">
        <f>J384*O384</f>
        <v>0</v>
      </c>
      <c r="L384" s="82">
        <v>1.92</v>
      </c>
      <c r="M384" s="82">
        <f>L384*O384</f>
        <v>0</v>
      </c>
      <c r="N384" s="84"/>
      <c r="O384" s="86"/>
      <c r="P384" s="174"/>
      <c r="Q384" s="6"/>
    </row>
    <row r="385" spans="1:17" ht="27.75" customHeight="1" x14ac:dyDescent="0.25">
      <c r="A385" s="89"/>
      <c r="B385" s="133" t="s">
        <v>484</v>
      </c>
      <c r="C385" s="4" t="s">
        <v>495</v>
      </c>
      <c r="D385" s="2" t="s">
        <v>31</v>
      </c>
      <c r="E385" s="2" t="s">
        <v>3</v>
      </c>
      <c r="F385" s="63">
        <v>342</v>
      </c>
      <c r="G385" s="22">
        <v>205.2</v>
      </c>
      <c r="H385" s="81"/>
      <c r="I385" s="81"/>
      <c r="J385" s="77"/>
      <c r="K385" s="77"/>
      <c r="L385" s="83"/>
      <c r="M385" s="83"/>
      <c r="N385" s="85"/>
      <c r="O385" s="87"/>
      <c r="P385" s="174">
        <f t="shared" ref="P385:P399" si="184">O384*0.01</f>
        <v>0</v>
      </c>
      <c r="Q385" s="6"/>
    </row>
    <row r="386" spans="1:17" ht="19.5" customHeight="1" x14ac:dyDescent="0.25">
      <c r="A386" s="88"/>
      <c r="B386" s="127" t="s">
        <v>498</v>
      </c>
      <c r="C386" s="12"/>
      <c r="D386" s="12"/>
      <c r="E386" s="12"/>
      <c r="F386" s="65"/>
      <c r="G386" s="21"/>
      <c r="H386" s="80">
        <v>3.04</v>
      </c>
      <c r="I386" s="80">
        <f>H386*O386</f>
        <v>0</v>
      </c>
      <c r="J386" s="76">
        <v>2.85</v>
      </c>
      <c r="K386" s="76">
        <f>J386*O386</f>
        <v>0</v>
      </c>
      <c r="L386" s="82">
        <v>2.66</v>
      </c>
      <c r="M386" s="82">
        <f>L386*O386</f>
        <v>0</v>
      </c>
      <c r="N386" s="84"/>
      <c r="O386" s="86"/>
      <c r="P386" s="174"/>
      <c r="Q386" s="6"/>
    </row>
    <row r="387" spans="1:17" ht="27.75" customHeight="1" x14ac:dyDescent="0.25">
      <c r="A387" s="89"/>
      <c r="B387" s="128" t="s">
        <v>485</v>
      </c>
      <c r="C387" s="5" t="s">
        <v>497</v>
      </c>
      <c r="D387" s="3" t="s">
        <v>31</v>
      </c>
      <c r="E387" s="3" t="s">
        <v>3</v>
      </c>
      <c r="F387" s="63">
        <v>475</v>
      </c>
      <c r="G387" s="22">
        <v>285</v>
      </c>
      <c r="H387" s="81"/>
      <c r="I387" s="81"/>
      <c r="J387" s="77"/>
      <c r="K387" s="77"/>
      <c r="L387" s="83"/>
      <c r="M387" s="83"/>
      <c r="N387" s="85"/>
      <c r="O387" s="87"/>
      <c r="P387" s="174">
        <f t="shared" ref="P387:P399" si="185">O386*0.01</f>
        <v>0</v>
      </c>
      <c r="Q387" s="6"/>
    </row>
    <row r="388" spans="1:17" ht="19.5" customHeight="1" x14ac:dyDescent="0.25">
      <c r="A388" s="88"/>
      <c r="B388" s="132" t="s">
        <v>500</v>
      </c>
      <c r="C388" s="11"/>
      <c r="D388" s="11"/>
      <c r="E388" s="11"/>
      <c r="F388" s="65"/>
      <c r="G388" s="21"/>
      <c r="H388" s="80">
        <v>2.1970000000000001</v>
      </c>
      <c r="I388" s="80">
        <f>H388*O388</f>
        <v>0</v>
      </c>
      <c r="J388" s="76">
        <v>2.06</v>
      </c>
      <c r="K388" s="76">
        <f>J388*O388</f>
        <v>0</v>
      </c>
      <c r="L388" s="82">
        <v>1.92</v>
      </c>
      <c r="M388" s="82">
        <f>L388*O388</f>
        <v>0</v>
      </c>
      <c r="N388" s="84" t="s">
        <v>1374</v>
      </c>
      <c r="O388" s="86"/>
      <c r="P388" s="174"/>
      <c r="Q388" s="6"/>
    </row>
    <row r="389" spans="1:17" ht="27.75" customHeight="1" x14ac:dyDescent="0.25">
      <c r="A389" s="89"/>
      <c r="B389" s="133" t="s">
        <v>486</v>
      </c>
      <c r="C389" s="4" t="s">
        <v>499</v>
      </c>
      <c r="D389" s="2" t="s">
        <v>31</v>
      </c>
      <c r="E389" s="2" t="s">
        <v>3</v>
      </c>
      <c r="F389" s="63">
        <v>342</v>
      </c>
      <c r="G389" s="22">
        <v>205.2</v>
      </c>
      <c r="H389" s="81"/>
      <c r="I389" s="81"/>
      <c r="J389" s="77"/>
      <c r="K389" s="77"/>
      <c r="L389" s="83"/>
      <c r="M389" s="83"/>
      <c r="N389" s="85"/>
      <c r="O389" s="87"/>
      <c r="P389" s="174">
        <f t="shared" ref="P389:P399" si="186">O388*0.01</f>
        <v>0</v>
      </c>
      <c r="Q389" s="6"/>
    </row>
    <row r="390" spans="1:17" ht="19.5" customHeight="1" x14ac:dyDescent="0.25">
      <c r="A390" s="88"/>
      <c r="B390" s="127" t="s">
        <v>502</v>
      </c>
      <c r="C390" s="12"/>
      <c r="D390" s="12"/>
      <c r="E390" s="12"/>
      <c r="F390" s="65"/>
      <c r="G390" s="21"/>
      <c r="H390" s="80">
        <v>2.67</v>
      </c>
      <c r="I390" s="80">
        <f>H390*O390</f>
        <v>0</v>
      </c>
      <c r="J390" s="76">
        <v>2.5099999999999998</v>
      </c>
      <c r="K390" s="76">
        <f>J390*O390</f>
        <v>0</v>
      </c>
      <c r="L390" s="82">
        <v>2.34</v>
      </c>
      <c r="M390" s="82">
        <f>L390*O390</f>
        <v>0</v>
      </c>
      <c r="N390" s="84" t="s">
        <v>1374</v>
      </c>
      <c r="O390" s="86"/>
      <c r="P390" s="174"/>
      <c r="Q390" s="6"/>
    </row>
    <row r="391" spans="1:17" ht="27.75" customHeight="1" x14ac:dyDescent="0.25">
      <c r="A391" s="89"/>
      <c r="B391" s="128" t="s">
        <v>487</v>
      </c>
      <c r="C391" s="5" t="s">
        <v>501</v>
      </c>
      <c r="D391" s="3" t="s">
        <v>31</v>
      </c>
      <c r="E391" s="3" t="s">
        <v>3</v>
      </c>
      <c r="F391" s="63">
        <v>418</v>
      </c>
      <c r="G391" s="22">
        <v>250.8</v>
      </c>
      <c r="H391" s="81"/>
      <c r="I391" s="81"/>
      <c r="J391" s="77"/>
      <c r="K391" s="77"/>
      <c r="L391" s="83"/>
      <c r="M391" s="83"/>
      <c r="N391" s="85"/>
      <c r="O391" s="87"/>
      <c r="P391" s="174">
        <f t="shared" ref="P391:P399" si="187">O390*0.01</f>
        <v>0</v>
      </c>
      <c r="Q391" s="6"/>
    </row>
    <row r="392" spans="1:17" ht="19.5" customHeight="1" x14ac:dyDescent="0.25">
      <c r="A392" s="88"/>
      <c r="B392" s="132" t="s">
        <v>1241</v>
      </c>
      <c r="C392" s="11"/>
      <c r="D392" s="11"/>
      <c r="E392" s="11"/>
      <c r="F392" s="65"/>
      <c r="G392" s="21"/>
      <c r="H392" s="80">
        <v>3.64</v>
      </c>
      <c r="I392" s="80">
        <f>H392*O392</f>
        <v>0</v>
      </c>
      <c r="J392" s="76">
        <v>3.42</v>
      </c>
      <c r="K392" s="76">
        <f>J392*O392</f>
        <v>0</v>
      </c>
      <c r="L392" s="82">
        <v>3.1920000000000002</v>
      </c>
      <c r="M392" s="82">
        <f>L392*O392</f>
        <v>0</v>
      </c>
      <c r="N392" s="84"/>
      <c r="O392" s="86"/>
      <c r="P392" s="174"/>
      <c r="Q392" s="6"/>
    </row>
    <row r="393" spans="1:17" ht="27.75" customHeight="1" x14ac:dyDescent="0.25">
      <c r="A393" s="89"/>
      <c r="B393" s="133" t="s">
        <v>1238</v>
      </c>
      <c r="C393" s="4" t="s">
        <v>1240</v>
      </c>
      <c r="D393" s="2" t="s">
        <v>31</v>
      </c>
      <c r="E393" s="2" t="s">
        <v>3</v>
      </c>
      <c r="F393" s="63">
        <v>570</v>
      </c>
      <c r="G393" s="22">
        <v>342</v>
      </c>
      <c r="H393" s="81"/>
      <c r="I393" s="81"/>
      <c r="J393" s="77"/>
      <c r="K393" s="77"/>
      <c r="L393" s="83"/>
      <c r="M393" s="83"/>
      <c r="N393" s="85"/>
      <c r="O393" s="87"/>
      <c r="P393" s="174">
        <f t="shared" ref="P393:P399" si="188">O392*0.01</f>
        <v>0</v>
      </c>
      <c r="Q393" s="6"/>
    </row>
    <row r="394" spans="1:17" ht="19.5" customHeight="1" x14ac:dyDescent="0.25">
      <c r="A394" s="88"/>
      <c r="B394" s="127" t="s">
        <v>1242</v>
      </c>
      <c r="C394" s="12"/>
      <c r="D394" s="12"/>
      <c r="E394" s="12"/>
      <c r="F394" s="65"/>
      <c r="G394" s="21"/>
      <c r="H394" s="80">
        <v>3.64</v>
      </c>
      <c r="I394" s="80">
        <f>H394*O394</f>
        <v>0</v>
      </c>
      <c r="J394" s="76">
        <v>3.42</v>
      </c>
      <c r="K394" s="76">
        <f>J394*O394</f>
        <v>0</v>
      </c>
      <c r="L394" s="82">
        <v>3.1920000000000002</v>
      </c>
      <c r="M394" s="82">
        <f>L394*O394</f>
        <v>0</v>
      </c>
      <c r="N394" s="84"/>
      <c r="O394" s="86"/>
      <c r="P394" s="174"/>
      <c r="Q394" s="6"/>
    </row>
    <row r="395" spans="1:17" ht="27.75" customHeight="1" x14ac:dyDescent="0.25">
      <c r="A395" s="89"/>
      <c r="B395" s="128" t="s">
        <v>1239</v>
      </c>
      <c r="C395" s="5" t="s">
        <v>1243</v>
      </c>
      <c r="D395" s="3" t="s">
        <v>31</v>
      </c>
      <c r="E395" s="3" t="s">
        <v>3</v>
      </c>
      <c r="F395" s="63">
        <v>570</v>
      </c>
      <c r="G395" s="22">
        <v>342</v>
      </c>
      <c r="H395" s="81"/>
      <c r="I395" s="81"/>
      <c r="J395" s="77"/>
      <c r="K395" s="77"/>
      <c r="L395" s="83"/>
      <c r="M395" s="83"/>
      <c r="N395" s="85"/>
      <c r="O395" s="87"/>
      <c r="P395" s="174">
        <f t="shared" ref="P395:P399" si="189">O394*0.01</f>
        <v>0</v>
      </c>
      <c r="Q395" s="6"/>
    </row>
    <row r="396" spans="1:17" ht="19.5" customHeight="1" x14ac:dyDescent="0.25">
      <c r="A396" s="88"/>
      <c r="B396" s="132" t="s">
        <v>504</v>
      </c>
      <c r="C396" s="11"/>
      <c r="D396" s="11"/>
      <c r="E396" s="11"/>
      <c r="F396" s="65"/>
      <c r="G396" s="21"/>
      <c r="H396" s="80">
        <v>1.1599999999999999</v>
      </c>
      <c r="I396" s="80">
        <f>H396*O396</f>
        <v>0</v>
      </c>
      <c r="J396" s="76">
        <v>1.0900000000000001</v>
      </c>
      <c r="K396" s="76">
        <f>J396*O396</f>
        <v>0</v>
      </c>
      <c r="L396" s="82">
        <v>1.02</v>
      </c>
      <c r="M396" s="82">
        <f>L396*O396</f>
        <v>0</v>
      </c>
      <c r="N396" s="84"/>
      <c r="O396" s="86"/>
      <c r="P396" s="174"/>
      <c r="Q396" s="6"/>
    </row>
    <row r="397" spans="1:17" ht="27.75" customHeight="1" x14ac:dyDescent="0.25">
      <c r="A397" s="89"/>
      <c r="B397" s="133" t="s">
        <v>488</v>
      </c>
      <c r="C397" s="4" t="s">
        <v>503</v>
      </c>
      <c r="D397" s="2" t="s">
        <v>31</v>
      </c>
      <c r="E397" s="2" t="s">
        <v>3</v>
      </c>
      <c r="F397" s="63">
        <v>181</v>
      </c>
      <c r="G397" s="22">
        <v>108.6</v>
      </c>
      <c r="H397" s="81"/>
      <c r="I397" s="81"/>
      <c r="J397" s="94"/>
      <c r="K397" s="77"/>
      <c r="L397" s="95"/>
      <c r="M397" s="83"/>
      <c r="N397" s="85"/>
      <c r="O397" s="87"/>
      <c r="P397" s="174">
        <f t="shared" ref="P397:P399" si="190">O396*0.01</f>
        <v>0</v>
      </c>
      <c r="Q397" s="6"/>
    </row>
    <row r="398" spans="1:17" ht="19.5" customHeight="1" x14ac:dyDescent="0.25">
      <c r="A398" s="92"/>
      <c r="B398" s="127" t="s">
        <v>1385</v>
      </c>
      <c r="C398" s="12"/>
      <c r="D398" s="12"/>
      <c r="E398" s="12"/>
      <c r="F398" s="65"/>
      <c r="G398" s="21"/>
      <c r="H398" s="80">
        <v>1.21</v>
      </c>
      <c r="I398" s="80">
        <f>H398*O398</f>
        <v>0</v>
      </c>
      <c r="J398" s="76">
        <v>1.1399999999999999</v>
      </c>
      <c r="K398" s="76">
        <f>J398*O398</f>
        <v>0</v>
      </c>
      <c r="L398" s="82">
        <v>1.06</v>
      </c>
      <c r="M398" s="82">
        <f>L398*O398</f>
        <v>0</v>
      </c>
      <c r="N398" s="84"/>
      <c r="O398" s="86"/>
      <c r="P398" s="174"/>
      <c r="Q398" s="6"/>
    </row>
    <row r="399" spans="1:17" ht="27.75" customHeight="1" x14ac:dyDescent="0.25">
      <c r="A399" s="93"/>
      <c r="B399" s="128" t="s">
        <v>1386</v>
      </c>
      <c r="C399" s="5" t="s">
        <v>1384</v>
      </c>
      <c r="D399" s="3" t="s">
        <v>31</v>
      </c>
      <c r="E399" s="3" t="s">
        <v>3</v>
      </c>
      <c r="F399" s="63">
        <v>190</v>
      </c>
      <c r="G399" s="22">
        <v>114</v>
      </c>
      <c r="H399" s="81"/>
      <c r="I399" s="81"/>
      <c r="J399" s="77"/>
      <c r="K399" s="77"/>
      <c r="L399" s="83"/>
      <c r="M399" s="83"/>
      <c r="N399" s="85"/>
      <c r="O399" s="87"/>
      <c r="P399" s="174">
        <f t="shared" ref="P399" si="191">O398*0.01</f>
        <v>0</v>
      </c>
      <c r="Q399" s="6"/>
    </row>
    <row r="400" spans="1:17" ht="26.25" customHeight="1" x14ac:dyDescent="0.25">
      <c r="A400" s="57"/>
      <c r="B400" s="57" t="s">
        <v>505</v>
      </c>
      <c r="C400" s="57"/>
      <c r="D400" s="57"/>
      <c r="E400" s="57"/>
      <c r="F400" s="68"/>
      <c r="G400" s="50"/>
      <c r="H400" s="53"/>
      <c r="I400" s="54"/>
      <c r="J400" s="53"/>
      <c r="K400" s="53"/>
      <c r="L400" s="53"/>
      <c r="M400" s="54"/>
      <c r="N400" s="53"/>
      <c r="O400" s="55"/>
      <c r="P400" s="44"/>
      <c r="Q400" s="6"/>
    </row>
    <row r="401" spans="1:17" ht="19.5" customHeight="1" x14ac:dyDescent="0.25">
      <c r="A401" s="88"/>
      <c r="B401" s="127" t="s">
        <v>527</v>
      </c>
      <c r="C401" s="12"/>
      <c r="D401" s="12"/>
      <c r="E401" s="12"/>
      <c r="F401" s="65"/>
      <c r="G401" s="21"/>
      <c r="H401" s="80">
        <v>1.21</v>
      </c>
      <c r="I401" s="80">
        <f>H401*O401</f>
        <v>0</v>
      </c>
      <c r="J401" s="76">
        <v>1.1399999999999999</v>
      </c>
      <c r="K401" s="76">
        <f>J401*O401</f>
        <v>0</v>
      </c>
      <c r="L401" s="82">
        <v>1.06</v>
      </c>
      <c r="M401" s="82">
        <f>L401*O401</f>
        <v>0</v>
      </c>
      <c r="N401" s="84"/>
      <c r="O401" s="86"/>
      <c r="P401" s="174"/>
      <c r="Q401" s="6"/>
    </row>
    <row r="402" spans="1:17" ht="27.75" customHeight="1" x14ac:dyDescent="0.25">
      <c r="A402" s="89"/>
      <c r="B402" s="131" t="s">
        <v>506</v>
      </c>
      <c r="C402" s="74" t="s">
        <v>526</v>
      </c>
      <c r="D402" s="8" t="s">
        <v>31</v>
      </c>
      <c r="E402" s="8" t="s">
        <v>3</v>
      </c>
      <c r="F402" s="63">
        <v>190</v>
      </c>
      <c r="G402" s="22">
        <v>114</v>
      </c>
      <c r="H402" s="81"/>
      <c r="I402" s="81"/>
      <c r="J402" s="77"/>
      <c r="K402" s="77"/>
      <c r="L402" s="83"/>
      <c r="M402" s="83"/>
      <c r="N402" s="85"/>
      <c r="O402" s="87"/>
      <c r="P402" s="174">
        <f t="shared" ref="P402:P433" si="192">O401*0.01</f>
        <v>0</v>
      </c>
      <c r="Q402" s="6"/>
    </row>
    <row r="403" spans="1:17" ht="19.5" customHeight="1" x14ac:dyDescent="0.25">
      <c r="A403" s="88"/>
      <c r="B403" s="132" t="s">
        <v>1218</v>
      </c>
      <c r="C403" s="11"/>
      <c r="D403" s="11"/>
      <c r="E403" s="11"/>
      <c r="F403" s="69"/>
      <c r="G403" s="25"/>
      <c r="H403" s="80">
        <v>1.34</v>
      </c>
      <c r="I403" s="80">
        <f>H403*O403</f>
        <v>0</v>
      </c>
      <c r="J403" s="76">
        <v>1.26</v>
      </c>
      <c r="K403" s="76">
        <f>J403*O403</f>
        <v>0</v>
      </c>
      <c r="L403" s="82">
        <v>1.18</v>
      </c>
      <c r="M403" s="82">
        <f>L403*O403</f>
        <v>0</v>
      </c>
      <c r="N403" s="84"/>
      <c r="O403" s="86"/>
      <c r="P403" s="174"/>
      <c r="Q403" s="6"/>
    </row>
    <row r="404" spans="1:17" ht="27.75" customHeight="1" x14ac:dyDescent="0.25">
      <c r="A404" s="89"/>
      <c r="B404" s="133" t="s">
        <v>1217</v>
      </c>
      <c r="C404" s="4" t="s">
        <v>1219</v>
      </c>
      <c r="D404" s="2" t="s">
        <v>31</v>
      </c>
      <c r="E404" s="2" t="s">
        <v>3</v>
      </c>
      <c r="F404" s="63">
        <v>209</v>
      </c>
      <c r="G404" s="22">
        <v>125.4</v>
      </c>
      <c r="H404" s="81"/>
      <c r="I404" s="81"/>
      <c r="J404" s="77"/>
      <c r="K404" s="77"/>
      <c r="L404" s="83"/>
      <c r="M404" s="83"/>
      <c r="N404" s="85"/>
      <c r="O404" s="87"/>
      <c r="P404" s="174">
        <f t="shared" ref="P404:P435" si="193">O403*0.01</f>
        <v>0</v>
      </c>
      <c r="Q404" s="6"/>
    </row>
    <row r="405" spans="1:17" ht="19.5" customHeight="1" x14ac:dyDescent="0.25">
      <c r="A405" s="88"/>
      <c r="B405" s="127" t="s">
        <v>529</v>
      </c>
      <c r="C405" s="12"/>
      <c r="D405" s="12"/>
      <c r="E405" s="12"/>
      <c r="F405" s="65"/>
      <c r="G405" s="21"/>
      <c r="H405" s="80">
        <v>1.21</v>
      </c>
      <c r="I405" s="80">
        <f>H405*O405</f>
        <v>0</v>
      </c>
      <c r="J405" s="76">
        <v>1.1399999999999999</v>
      </c>
      <c r="K405" s="76">
        <f>J405*O405</f>
        <v>0</v>
      </c>
      <c r="L405" s="82">
        <v>1.06</v>
      </c>
      <c r="M405" s="82">
        <f>L405*O405</f>
        <v>0</v>
      </c>
      <c r="N405" s="84"/>
      <c r="O405" s="86"/>
      <c r="P405" s="174"/>
      <c r="Q405" s="6"/>
    </row>
    <row r="406" spans="1:17" ht="27.75" customHeight="1" x14ac:dyDescent="0.25">
      <c r="A406" s="89"/>
      <c r="B406" s="128" t="s">
        <v>507</v>
      </c>
      <c r="C406" s="5" t="s">
        <v>528</v>
      </c>
      <c r="D406" s="3" t="s">
        <v>31</v>
      </c>
      <c r="E406" s="3" t="s">
        <v>3</v>
      </c>
      <c r="F406" s="63">
        <v>190</v>
      </c>
      <c r="G406" s="22">
        <v>114</v>
      </c>
      <c r="H406" s="81"/>
      <c r="I406" s="81"/>
      <c r="J406" s="77"/>
      <c r="K406" s="77"/>
      <c r="L406" s="83"/>
      <c r="M406" s="83"/>
      <c r="N406" s="85"/>
      <c r="O406" s="87"/>
      <c r="P406" s="174">
        <f t="shared" ref="P406:P437" si="194">O405*0.01</f>
        <v>0</v>
      </c>
      <c r="Q406" s="6"/>
    </row>
    <row r="407" spans="1:17" ht="19.5" customHeight="1" x14ac:dyDescent="0.25">
      <c r="A407" s="88"/>
      <c r="B407" s="132" t="s">
        <v>530</v>
      </c>
      <c r="C407" s="11"/>
      <c r="D407" s="11"/>
      <c r="E407" s="11"/>
      <c r="F407" s="65"/>
      <c r="G407" s="21"/>
      <c r="H407" s="80">
        <v>0.92</v>
      </c>
      <c r="I407" s="80">
        <f>H407*O407</f>
        <v>0</v>
      </c>
      <c r="J407" s="76">
        <v>0.86</v>
      </c>
      <c r="K407" s="76">
        <f>J407*O407</f>
        <v>0</v>
      </c>
      <c r="L407" s="82">
        <v>0.8</v>
      </c>
      <c r="M407" s="82">
        <f>L407*O407</f>
        <v>0</v>
      </c>
      <c r="N407" s="84"/>
      <c r="O407" s="86"/>
      <c r="P407" s="174"/>
      <c r="Q407" s="6"/>
    </row>
    <row r="408" spans="1:17" ht="27.75" customHeight="1" x14ac:dyDescent="0.25">
      <c r="A408" s="89"/>
      <c r="B408" s="133" t="s">
        <v>508</v>
      </c>
      <c r="C408" s="4" t="s">
        <v>531</v>
      </c>
      <c r="D408" s="2" t="s">
        <v>31</v>
      </c>
      <c r="E408" s="2" t="s">
        <v>3</v>
      </c>
      <c r="F408" s="63">
        <v>143</v>
      </c>
      <c r="G408" s="22">
        <v>85.8</v>
      </c>
      <c r="H408" s="81"/>
      <c r="I408" s="81"/>
      <c r="J408" s="77"/>
      <c r="K408" s="77"/>
      <c r="L408" s="83"/>
      <c r="M408" s="83"/>
      <c r="N408" s="85"/>
      <c r="O408" s="87"/>
      <c r="P408" s="174">
        <f t="shared" ref="P408:P439" si="195">O407*0.01</f>
        <v>0</v>
      </c>
      <c r="Q408" s="6"/>
    </row>
    <row r="409" spans="1:17" ht="19.5" customHeight="1" x14ac:dyDescent="0.25">
      <c r="A409" s="88"/>
      <c r="B409" s="127" t="s">
        <v>533</v>
      </c>
      <c r="C409" s="12"/>
      <c r="D409" s="12"/>
      <c r="E409" s="12"/>
      <c r="F409" s="65"/>
      <c r="G409" s="21"/>
      <c r="H409" s="80">
        <v>1.1599999999999999</v>
      </c>
      <c r="I409" s="80">
        <f>H409*O409</f>
        <v>0</v>
      </c>
      <c r="J409" s="76">
        <v>1.0900000000000001</v>
      </c>
      <c r="K409" s="76">
        <f>J409*O409</f>
        <v>0</v>
      </c>
      <c r="L409" s="82">
        <v>1.02</v>
      </c>
      <c r="M409" s="82">
        <f>L409*O409</f>
        <v>0</v>
      </c>
      <c r="N409" s="84"/>
      <c r="O409" s="86"/>
      <c r="P409" s="174"/>
      <c r="Q409" s="6"/>
    </row>
    <row r="410" spans="1:17" ht="27.75" customHeight="1" x14ac:dyDescent="0.25">
      <c r="A410" s="89"/>
      <c r="B410" s="128" t="s">
        <v>509</v>
      </c>
      <c r="C410" s="5" t="s">
        <v>532</v>
      </c>
      <c r="D410" s="3" t="s">
        <v>31</v>
      </c>
      <c r="E410" s="3" t="s">
        <v>3</v>
      </c>
      <c r="F410" s="63">
        <v>181</v>
      </c>
      <c r="G410" s="22">
        <v>108.6</v>
      </c>
      <c r="H410" s="81"/>
      <c r="I410" s="81"/>
      <c r="J410" s="77"/>
      <c r="K410" s="77"/>
      <c r="L410" s="83"/>
      <c r="M410" s="83"/>
      <c r="N410" s="85"/>
      <c r="O410" s="87"/>
      <c r="P410" s="174">
        <f t="shared" ref="P410:P441" si="196">O409*0.01</f>
        <v>0</v>
      </c>
      <c r="Q410" s="6"/>
    </row>
    <row r="411" spans="1:17" ht="19.5" customHeight="1" x14ac:dyDescent="0.25">
      <c r="A411" s="88"/>
      <c r="B411" s="132" t="s">
        <v>535</v>
      </c>
      <c r="C411" s="11"/>
      <c r="D411" s="11"/>
      <c r="E411" s="11"/>
      <c r="F411" s="65"/>
      <c r="G411" s="21"/>
      <c r="H411" s="80">
        <v>1.1000000000000001</v>
      </c>
      <c r="I411" s="80">
        <f>H411*O411</f>
        <v>0</v>
      </c>
      <c r="J411" s="76">
        <v>1.03</v>
      </c>
      <c r="K411" s="76">
        <f>J411*O411</f>
        <v>0</v>
      </c>
      <c r="L411" s="82">
        <v>0.96</v>
      </c>
      <c r="M411" s="82">
        <f>L411*O411</f>
        <v>0</v>
      </c>
      <c r="N411" s="84"/>
      <c r="O411" s="86"/>
      <c r="P411" s="174"/>
      <c r="Q411" s="6"/>
    </row>
    <row r="412" spans="1:17" ht="27.75" customHeight="1" x14ac:dyDescent="0.25">
      <c r="A412" s="89"/>
      <c r="B412" s="133" t="s">
        <v>510</v>
      </c>
      <c r="C412" s="4" t="s">
        <v>534</v>
      </c>
      <c r="D412" s="2" t="s">
        <v>31</v>
      </c>
      <c r="E412" s="2" t="s">
        <v>3</v>
      </c>
      <c r="F412" s="63">
        <v>171</v>
      </c>
      <c r="G412" s="22">
        <v>102.6</v>
      </c>
      <c r="H412" s="81"/>
      <c r="I412" s="81"/>
      <c r="J412" s="77"/>
      <c r="K412" s="77"/>
      <c r="L412" s="83"/>
      <c r="M412" s="83"/>
      <c r="N412" s="85"/>
      <c r="O412" s="87"/>
      <c r="P412" s="174">
        <f t="shared" ref="P412:P443" si="197">O411*0.01</f>
        <v>0</v>
      </c>
      <c r="Q412" s="6"/>
    </row>
    <row r="413" spans="1:17" ht="19.5" customHeight="1" x14ac:dyDescent="0.25">
      <c r="A413" s="88"/>
      <c r="B413" s="127" t="s">
        <v>537</v>
      </c>
      <c r="C413" s="12"/>
      <c r="D413" s="12"/>
      <c r="E413" s="12"/>
      <c r="F413" s="65"/>
      <c r="G413" s="21"/>
      <c r="H413" s="80">
        <v>0.98</v>
      </c>
      <c r="I413" s="80">
        <f>H413*O413</f>
        <v>0</v>
      </c>
      <c r="J413" s="76">
        <v>0.92</v>
      </c>
      <c r="K413" s="76">
        <f>J413*O413</f>
        <v>0</v>
      </c>
      <c r="L413" s="82">
        <v>0.86</v>
      </c>
      <c r="M413" s="82">
        <f>L413*O413</f>
        <v>0</v>
      </c>
      <c r="N413" s="84"/>
      <c r="O413" s="86"/>
      <c r="P413" s="174"/>
      <c r="Q413" s="6"/>
    </row>
    <row r="414" spans="1:17" ht="27.75" customHeight="1" x14ac:dyDescent="0.25">
      <c r="A414" s="89"/>
      <c r="B414" s="128" t="s">
        <v>511</v>
      </c>
      <c r="C414" s="5" t="s">
        <v>536</v>
      </c>
      <c r="D414" s="3" t="s">
        <v>31</v>
      </c>
      <c r="E414" s="3" t="s">
        <v>3</v>
      </c>
      <c r="F414" s="63">
        <v>152</v>
      </c>
      <c r="G414" s="22">
        <v>91.2</v>
      </c>
      <c r="H414" s="81"/>
      <c r="I414" s="81"/>
      <c r="J414" s="77"/>
      <c r="K414" s="77"/>
      <c r="L414" s="83"/>
      <c r="M414" s="83"/>
      <c r="N414" s="85"/>
      <c r="O414" s="87"/>
      <c r="P414" s="174">
        <f t="shared" ref="P414:P445" si="198">O413*0.01</f>
        <v>0</v>
      </c>
      <c r="Q414" s="6"/>
    </row>
    <row r="415" spans="1:17" ht="19.5" customHeight="1" x14ac:dyDescent="0.25">
      <c r="A415" s="88"/>
      <c r="B415" s="132" t="s">
        <v>539</v>
      </c>
      <c r="C415" s="11"/>
      <c r="D415" s="11"/>
      <c r="E415" s="11"/>
      <c r="F415" s="65"/>
      <c r="G415" s="21"/>
      <c r="H415" s="80">
        <v>0.98</v>
      </c>
      <c r="I415" s="80">
        <f>H415*O415</f>
        <v>0</v>
      </c>
      <c r="J415" s="76">
        <v>0.92</v>
      </c>
      <c r="K415" s="76">
        <f>J415*O415</f>
        <v>0</v>
      </c>
      <c r="L415" s="82">
        <v>0.86</v>
      </c>
      <c r="M415" s="82">
        <f>L415*O415</f>
        <v>0</v>
      </c>
      <c r="N415" s="84"/>
      <c r="O415" s="86"/>
      <c r="P415" s="174"/>
      <c r="Q415" s="6"/>
    </row>
    <row r="416" spans="1:17" ht="27.75" customHeight="1" x14ac:dyDescent="0.25">
      <c r="A416" s="89"/>
      <c r="B416" s="133" t="s">
        <v>512</v>
      </c>
      <c r="C416" s="4" t="s">
        <v>538</v>
      </c>
      <c r="D416" s="2" t="s">
        <v>31</v>
      </c>
      <c r="E416" s="2" t="s">
        <v>3</v>
      </c>
      <c r="F416" s="63">
        <v>152</v>
      </c>
      <c r="G416" s="22">
        <v>91.2</v>
      </c>
      <c r="H416" s="81"/>
      <c r="I416" s="81"/>
      <c r="J416" s="77"/>
      <c r="K416" s="77"/>
      <c r="L416" s="83"/>
      <c r="M416" s="83"/>
      <c r="N416" s="85"/>
      <c r="O416" s="87"/>
      <c r="P416" s="174">
        <f t="shared" ref="P416:P447" si="199">O415*0.01</f>
        <v>0</v>
      </c>
      <c r="Q416" s="6"/>
    </row>
    <row r="417" spans="1:17" ht="19.5" customHeight="1" x14ac:dyDescent="0.25">
      <c r="A417" s="88"/>
      <c r="B417" s="127" t="s">
        <v>541</v>
      </c>
      <c r="C417" s="12"/>
      <c r="D417" s="12"/>
      <c r="E417" s="12"/>
      <c r="F417" s="65"/>
      <c r="G417" s="21"/>
      <c r="H417" s="80">
        <v>0.98</v>
      </c>
      <c r="I417" s="80">
        <f>H417*O417</f>
        <v>0</v>
      </c>
      <c r="J417" s="76">
        <v>0.92</v>
      </c>
      <c r="K417" s="76">
        <f>J417*O417</f>
        <v>0</v>
      </c>
      <c r="L417" s="82">
        <v>0.86</v>
      </c>
      <c r="M417" s="82">
        <f>L417*O417</f>
        <v>0</v>
      </c>
      <c r="N417" s="84"/>
      <c r="O417" s="86"/>
      <c r="P417" s="174"/>
      <c r="Q417" s="6"/>
    </row>
    <row r="418" spans="1:17" ht="27.75" customHeight="1" x14ac:dyDescent="0.25">
      <c r="A418" s="89"/>
      <c r="B418" s="128" t="s">
        <v>513</v>
      </c>
      <c r="C418" s="5" t="s">
        <v>540</v>
      </c>
      <c r="D418" s="3" t="s">
        <v>31</v>
      </c>
      <c r="E418" s="3" t="s">
        <v>3</v>
      </c>
      <c r="F418" s="63">
        <v>152</v>
      </c>
      <c r="G418" s="22">
        <v>91.2</v>
      </c>
      <c r="H418" s="81"/>
      <c r="I418" s="81"/>
      <c r="J418" s="77"/>
      <c r="K418" s="77"/>
      <c r="L418" s="83"/>
      <c r="M418" s="83"/>
      <c r="N418" s="85"/>
      <c r="O418" s="87"/>
      <c r="P418" s="174">
        <f t="shared" ref="P418:P449" si="200">O417*0.01</f>
        <v>0</v>
      </c>
      <c r="Q418" s="6"/>
    </row>
    <row r="419" spans="1:17" ht="19.5" customHeight="1" x14ac:dyDescent="0.25">
      <c r="A419" s="88"/>
      <c r="B419" s="132" t="s">
        <v>543</v>
      </c>
      <c r="C419" s="11"/>
      <c r="D419" s="11"/>
      <c r="E419" s="11"/>
      <c r="F419" s="65"/>
      <c r="G419" s="21"/>
      <c r="H419" s="80">
        <v>1.52</v>
      </c>
      <c r="I419" s="80">
        <f>H419*O419</f>
        <v>0</v>
      </c>
      <c r="J419" s="76">
        <v>1.43</v>
      </c>
      <c r="K419" s="76">
        <f>J419*O419</f>
        <v>0</v>
      </c>
      <c r="L419" s="82">
        <v>1.33</v>
      </c>
      <c r="M419" s="82">
        <f>L419*O419</f>
        <v>0</v>
      </c>
      <c r="N419" s="84"/>
      <c r="O419" s="86"/>
      <c r="P419" s="174"/>
      <c r="Q419" s="6"/>
    </row>
    <row r="420" spans="1:17" ht="27.75" customHeight="1" x14ac:dyDescent="0.25">
      <c r="A420" s="89"/>
      <c r="B420" s="133" t="s">
        <v>514</v>
      </c>
      <c r="C420" s="4" t="s">
        <v>542</v>
      </c>
      <c r="D420" s="2" t="s">
        <v>31</v>
      </c>
      <c r="E420" s="2" t="s">
        <v>3</v>
      </c>
      <c r="F420" s="63">
        <v>238</v>
      </c>
      <c r="G420" s="22">
        <v>142.80000000000001</v>
      </c>
      <c r="H420" s="81"/>
      <c r="I420" s="81"/>
      <c r="J420" s="77"/>
      <c r="K420" s="77"/>
      <c r="L420" s="83"/>
      <c r="M420" s="83"/>
      <c r="N420" s="85"/>
      <c r="O420" s="87"/>
      <c r="P420" s="174">
        <f t="shared" ref="P420:P451" si="201">O419*0.01</f>
        <v>0</v>
      </c>
      <c r="Q420" s="6"/>
    </row>
    <row r="421" spans="1:17" ht="19.5" customHeight="1" x14ac:dyDescent="0.25">
      <c r="A421" s="88"/>
      <c r="B421" s="127" t="s">
        <v>1339</v>
      </c>
      <c r="C421" s="12"/>
      <c r="D421" s="12"/>
      <c r="E421" s="12"/>
      <c r="F421" s="65"/>
      <c r="G421" s="21"/>
      <c r="H421" s="80">
        <v>1.52</v>
      </c>
      <c r="I421" s="80">
        <f>H421*O421</f>
        <v>0</v>
      </c>
      <c r="J421" s="76">
        <v>1.43</v>
      </c>
      <c r="K421" s="76">
        <f>J421*O421</f>
        <v>0</v>
      </c>
      <c r="L421" s="82">
        <v>1.33</v>
      </c>
      <c r="M421" s="82">
        <f>L421*O421</f>
        <v>0</v>
      </c>
      <c r="N421" s="84"/>
      <c r="O421" s="86"/>
      <c r="P421" s="174"/>
      <c r="Q421" s="6"/>
    </row>
    <row r="422" spans="1:17" ht="27.75" customHeight="1" x14ac:dyDescent="0.25">
      <c r="A422" s="89"/>
      <c r="B422" s="128" t="s">
        <v>1338</v>
      </c>
      <c r="C422" s="5" t="s">
        <v>1340</v>
      </c>
      <c r="D422" s="3" t="s">
        <v>31</v>
      </c>
      <c r="E422" s="3" t="s">
        <v>3</v>
      </c>
      <c r="F422" s="63">
        <v>238</v>
      </c>
      <c r="G422" s="22">
        <v>142.80000000000001</v>
      </c>
      <c r="H422" s="81"/>
      <c r="I422" s="81"/>
      <c r="J422" s="77"/>
      <c r="K422" s="77"/>
      <c r="L422" s="83"/>
      <c r="M422" s="83"/>
      <c r="N422" s="85"/>
      <c r="O422" s="87"/>
      <c r="P422" s="174">
        <f t="shared" ref="P422:P453" si="202">O421*0.01</f>
        <v>0</v>
      </c>
      <c r="Q422" s="6"/>
    </row>
    <row r="423" spans="1:17" ht="19.5" customHeight="1" x14ac:dyDescent="0.25">
      <c r="A423" s="88"/>
      <c r="B423" s="132" t="s">
        <v>545</v>
      </c>
      <c r="C423" s="11"/>
      <c r="D423" s="11"/>
      <c r="E423" s="11"/>
      <c r="F423" s="65"/>
      <c r="G423" s="21"/>
      <c r="H423" s="80">
        <v>0.92</v>
      </c>
      <c r="I423" s="80">
        <f>H423*O423</f>
        <v>0</v>
      </c>
      <c r="J423" s="76">
        <v>0.86</v>
      </c>
      <c r="K423" s="76">
        <f>J423*O423</f>
        <v>0</v>
      </c>
      <c r="L423" s="82">
        <v>0.8</v>
      </c>
      <c r="M423" s="82">
        <f>L423*O423</f>
        <v>0</v>
      </c>
      <c r="N423" s="84"/>
      <c r="O423" s="86"/>
      <c r="P423" s="174"/>
      <c r="Q423" s="6"/>
    </row>
    <row r="424" spans="1:17" ht="27.75" customHeight="1" x14ac:dyDescent="0.25">
      <c r="A424" s="89"/>
      <c r="B424" s="133" t="s">
        <v>515</v>
      </c>
      <c r="C424" s="4" t="s">
        <v>544</v>
      </c>
      <c r="D424" s="2" t="s">
        <v>31</v>
      </c>
      <c r="E424" s="2" t="s">
        <v>3</v>
      </c>
      <c r="F424" s="63">
        <v>143</v>
      </c>
      <c r="G424" s="22">
        <v>85.8</v>
      </c>
      <c r="H424" s="81"/>
      <c r="I424" s="81"/>
      <c r="J424" s="77"/>
      <c r="K424" s="77"/>
      <c r="L424" s="83"/>
      <c r="M424" s="83"/>
      <c r="N424" s="85"/>
      <c r="O424" s="87"/>
      <c r="P424" s="174">
        <f t="shared" ref="P424:P455" si="203">O423*0.01</f>
        <v>0</v>
      </c>
      <c r="Q424" s="6"/>
    </row>
    <row r="425" spans="1:17" ht="19.5" customHeight="1" x14ac:dyDescent="0.25">
      <c r="A425" s="78"/>
      <c r="B425" s="127" t="s">
        <v>546</v>
      </c>
      <c r="C425" s="12"/>
      <c r="D425" s="12"/>
      <c r="E425" s="12"/>
      <c r="F425" s="65"/>
      <c r="G425" s="21"/>
      <c r="H425" s="80">
        <v>0.92</v>
      </c>
      <c r="I425" s="80">
        <f>H425*O425</f>
        <v>0</v>
      </c>
      <c r="J425" s="76">
        <v>0.86</v>
      </c>
      <c r="K425" s="76">
        <f>J425*O425</f>
        <v>0</v>
      </c>
      <c r="L425" s="82">
        <v>0.8</v>
      </c>
      <c r="M425" s="82">
        <f>L425*O425</f>
        <v>0</v>
      </c>
      <c r="N425" s="84" t="s">
        <v>1374</v>
      </c>
      <c r="O425" s="86"/>
      <c r="P425" s="174"/>
      <c r="Q425" s="6"/>
    </row>
    <row r="426" spans="1:17" ht="27.75" customHeight="1" x14ac:dyDescent="0.25">
      <c r="A426" s="79"/>
      <c r="B426" s="128" t="s">
        <v>516</v>
      </c>
      <c r="C426" s="5" t="s">
        <v>547</v>
      </c>
      <c r="D426" s="3" t="s">
        <v>31</v>
      </c>
      <c r="E426" s="3" t="s">
        <v>3</v>
      </c>
      <c r="F426" s="63">
        <v>143</v>
      </c>
      <c r="G426" s="22">
        <v>85.8</v>
      </c>
      <c r="H426" s="81"/>
      <c r="I426" s="81"/>
      <c r="J426" s="77"/>
      <c r="K426" s="77"/>
      <c r="L426" s="83"/>
      <c r="M426" s="83"/>
      <c r="N426" s="85"/>
      <c r="O426" s="87"/>
      <c r="P426" s="174">
        <f t="shared" ref="P426:P457" si="204">O425*0.01</f>
        <v>0</v>
      </c>
      <c r="Q426" s="6"/>
    </row>
    <row r="427" spans="1:17" ht="19.5" customHeight="1" x14ac:dyDescent="0.25">
      <c r="A427" s="88"/>
      <c r="B427" s="132" t="s">
        <v>1367</v>
      </c>
      <c r="C427" s="11"/>
      <c r="D427" s="11"/>
      <c r="E427" s="11"/>
      <c r="F427" s="65"/>
      <c r="G427" s="21"/>
      <c r="H427" s="80">
        <v>1.1599999999999999</v>
      </c>
      <c r="I427" s="80">
        <f>H427*O427</f>
        <v>0</v>
      </c>
      <c r="J427" s="76">
        <v>1.0900000000000001</v>
      </c>
      <c r="K427" s="76">
        <f>J427*O427</f>
        <v>0</v>
      </c>
      <c r="L427" s="82">
        <v>1.02</v>
      </c>
      <c r="M427" s="82">
        <f>L427*O427</f>
        <v>0</v>
      </c>
      <c r="N427" s="84" t="s">
        <v>1374</v>
      </c>
      <c r="O427" s="86"/>
      <c r="P427" s="174"/>
      <c r="Q427" s="6"/>
    </row>
    <row r="428" spans="1:17" ht="27.75" customHeight="1" x14ac:dyDescent="0.25">
      <c r="A428" s="89"/>
      <c r="B428" s="133" t="s">
        <v>517</v>
      </c>
      <c r="C428" s="4" t="s">
        <v>548</v>
      </c>
      <c r="D428" s="2" t="s">
        <v>31</v>
      </c>
      <c r="E428" s="2" t="s">
        <v>3</v>
      </c>
      <c r="F428" s="63">
        <v>181</v>
      </c>
      <c r="G428" s="22">
        <v>108.6</v>
      </c>
      <c r="H428" s="81"/>
      <c r="I428" s="81"/>
      <c r="J428" s="77"/>
      <c r="K428" s="77"/>
      <c r="L428" s="83"/>
      <c r="M428" s="83"/>
      <c r="N428" s="85"/>
      <c r="O428" s="87"/>
      <c r="P428" s="174">
        <f t="shared" ref="P428:P459" si="205">O427*0.01</f>
        <v>0</v>
      </c>
      <c r="Q428" s="6"/>
    </row>
    <row r="429" spans="1:17" ht="19.5" customHeight="1" x14ac:dyDescent="0.25">
      <c r="A429" s="78"/>
      <c r="B429" s="127" t="s">
        <v>1368</v>
      </c>
      <c r="C429" s="12"/>
      <c r="D429" s="12"/>
      <c r="E429" s="12"/>
      <c r="F429" s="65"/>
      <c r="G429" s="21"/>
      <c r="H429" s="80">
        <v>1.1599999999999999</v>
      </c>
      <c r="I429" s="80">
        <f>H429*O429</f>
        <v>0</v>
      </c>
      <c r="J429" s="76">
        <v>1.0900000000000001</v>
      </c>
      <c r="K429" s="76">
        <f>J429*O429</f>
        <v>0</v>
      </c>
      <c r="L429" s="82">
        <v>1.02</v>
      </c>
      <c r="M429" s="82">
        <f>L429*O429</f>
        <v>0</v>
      </c>
      <c r="N429" s="84"/>
      <c r="O429" s="86"/>
      <c r="P429" s="174"/>
      <c r="Q429" s="6"/>
    </row>
    <row r="430" spans="1:17" ht="27.75" customHeight="1" x14ac:dyDescent="0.25">
      <c r="A430" s="79"/>
      <c r="B430" s="128" t="s">
        <v>518</v>
      </c>
      <c r="C430" s="5" t="s">
        <v>549</v>
      </c>
      <c r="D430" s="3" t="s">
        <v>31</v>
      </c>
      <c r="E430" s="3" t="s">
        <v>3</v>
      </c>
      <c r="F430" s="63">
        <v>181</v>
      </c>
      <c r="G430" s="22">
        <v>108.6</v>
      </c>
      <c r="H430" s="81"/>
      <c r="I430" s="81"/>
      <c r="J430" s="77"/>
      <c r="K430" s="77"/>
      <c r="L430" s="83"/>
      <c r="M430" s="83"/>
      <c r="N430" s="85"/>
      <c r="O430" s="87"/>
      <c r="P430" s="174">
        <f t="shared" ref="P430:P461" si="206">O429*0.01</f>
        <v>0</v>
      </c>
      <c r="Q430" s="6"/>
    </row>
    <row r="431" spans="1:17" ht="19.5" customHeight="1" x14ac:dyDescent="0.25">
      <c r="A431" s="88"/>
      <c r="B431" s="132" t="s">
        <v>551</v>
      </c>
      <c r="C431" s="11"/>
      <c r="D431" s="11"/>
      <c r="E431" s="11"/>
      <c r="F431" s="65"/>
      <c r="G431" s="21"/>
      <c r="H431" s="80">
        <v>1.52</v>
      </c>
      <c r="I431" s="80">
        <f>H431*O431</f>
        <v>0</v>
      </c>
      <c r="J431" s="76">
        <v>1.43</v>
      </c>
      <c r="K431" s="76">
        <f>J431*O431</f>
        <v>0</v>
      </c>
      <c r="L431" s="82">
        <v>1.33</v>
      </c>
      <c r="M431" s="82">
        <f>L431*O431</f>
        <v>0</v>
      </c>
      <c r="N431" s="84" t="s">
        <v>1374</v>
      </c>
      <c r="O431" s="86"/>
      <c r="P431" s="174"/>
      <c r="Q431" s="6"/>
    </row>
    <row r="432" spans="1:17" ht="27.75" customHeight="1" x14ac:dyDescent="0.25">
      <c r="A432" s="89"/>
      <c r="B432" s="137" t="s">
        <v>519</v>
      </c>
      <c r="C432" s="9" t="s">
        <v>550</v>
      </c>
      <c r="D432" s="10" t="s">
        <v>31</v>
      </c>
      <c r="E432" s="10" t="s">
        <v>3</v>
      </c>
      <c r="F432" s="63">
        <v>238</v>
      </c>
      <c r="G432" s="22">
        <v>142.80000000000001</v>
      </c>
      <c r="H432" s="81"/>
      <c r="I432" s="81"/>
      <c r="J432" s="77"/>
      <c r="K432" s="77"/>
      <c r="L432" s="83"/>
      <c r="M432" s="83"/>
      <c r="N432" s="85"/>
      <c r="O432" s="87"/>
      <c r="P432" s="174">
        <f t="shared" ref="P432:P463" si="207">O431*0.01</f>
        <v>0</v>
      </c>
      <c r="Q432" s="6"/>
    </row>
    <row r="433" spans="1:17" ht="19.5" customHeight="1" x14ac:dyDescent="0.25">
      <c r="A433" s="78"/>
      <c r="B433" s="127" t="s">
        <v>1279</v>
      </c>
      <c r="C433" s="12"/>
      <c r="D433" s="12"/>
      <c r="E433" s="12"/>
      <c r="F433" s="69"/>
      <c r="G433" s="25"/>
      <c r="H433" s="80">
        <v>1.52</v>
      </c>
      <c r="I433" s="80">
        <f>H433*O433</f>
        <v>0</v>
      </c>
      <c r="J433" s="76">
        <v>1.43</v>
      </c>
      <c r="K433" s="76">
        <f>J433*O433</f>
        <v>0</v>
      </c>
      <c r="L433" s="82">
        <v>1.33</v>
      </c>
      <c r="M433" s="82">
        <f>L433*O433</f>
        <v>0</v>
      </c>
      <c r="N433" s="84"/>
      <c r="O433" s="86"/>
      <c r="P433" s="174"/>
      <c r="Q433" s="6"/>
    </row>
    <row r="434" spans="1:17" ht="27.75" customHeight="1" x14ac:dyDescent="0.25">
      <c r="A434" s="79"/>
      <c r="B434" s="128" t="s">
        <v>1278</v>
      </c>
      <c r="C434" s="5" t="s">
        <v>1280</v>
      </c>
      <c r="D434" s="3" t="s">
        <v>31</v>
      </c>
      <c r="E434" s="3" t="s">
        <v>3</v>
      </c>
      <c r="F434" s="63">
        <v>238</v>
      </c>
      <c r="G434" s="22">
        <v>142.80000000000001</v>
      </c>
      <c r="H434" s="81"/>
      <c r="I434" s="81"/>
      <c r="J434" s="77"/>
      <c r="K434" s="77"/>
      <c r="L434" s="83"/>
      <c r="M434" s="83"/>
      <c r="N434" s="85"/>
      <c r="O434" s="87"/>
      <c r="P434" s="174">
        <f t="shared" ref="P434:P465" si="208">O433*0.01</f>
        <v>0</v>
      </c>
      <c r="Q434" s="6"/>
    </row>
    <row r="435" spans="1:17" ht="19.5" customHeight="1" x14ac:dyDescent="0.25">
      <c r="A435" s="88"/>
      <c r="B435" s="132" t="s">
        <v>552</v>
      </c>
      <c r="C435" s="11"/>
      <c r="D435" s="11"/>
      <c r="E435" s="11"/>
      <c r="F435" s="65"/>
      <c r="G435" s="21"/>
      <c r="H435" s="80">
        <v>1.34</v>
      </c>
      <c r="I435" s="80">
        <f>H435*O435</f>
        <v>0</v>
      </c>
      <c r="J435" s="76">
        <v>1.26</v>
      </c>
      <c r="K435" s="76">
        <f>J435*O435</f>
        <v>0</v>
      </c>
      <c r="L435" s="82">
        <v>1.18</v>
      </c>
      <c r="M435" s="82">
        <f>L435*O435</f>
        <v>0</v>
      </c>
      <c r="N435" s="84"/>
      <c r="O435" s="86"/>
      <c r="P435" s="174"/>
      <c r="Q435" s="6"/>
    </row>
    <row r="436" spans="1:17" ht="27.75" customHeight="1" x14ac:dyDescent="0.25">
      <c r="A436" s="89"/>
      <c r="B436" s="133" t="s">
        <v>520</v>
      </c>
      <c r="C436" s="4" t="s">
        <v>554</v>
      </c>
      <c r="D436" s="2" t="s">
        <v>31</v>
      </c>
      <c r="E436" s="2" t="s">
        <v>3</v>
      </c>
      <c r="F436" s="63">
        <v>209</v>
      </c>
      <c r="G436" s="22">
        <v>125.4</v>
      </c>
      <c r="H436" s="81"/>
      <c r="I436" s="81"/>
      <c r="J436" s="77"/>
      <c r="K436" s="77"/>
      <c r="L436" s="83"/>
      <c r="M436" s="83"/>
      <c r="N436" s="85"/>
      <c r="O436" s="87"/>
      <c r="P436" s="174">
        <f t="shared" ref="P436:P467" si="209">O435*0.01</f>
        <v>0</v>
      </c>
      <c r="Q436" s="6"/>
    </row>
    <row r="437" spans="1:17" ht="19.5" customHeight="1" x14ac:dyDescent="0.25">
      <c r="A437" s="78"/>
      <c r="B437" s="127" t="s">
        <v>553</v>
      </c>
      <c r="C437" s="12"/>
      <c r="D437" s="12"/>
      <c r="E437" s="12"/>
      <c r="F437" s="65"/>
      <c r="G437" s="21"/>
      <c r="H437" s="80">
        <v>1.65</v>
      </c>
      <c r="I437" s="80">
        <f>H437*O437</f>
        <v>0</v>
      </c>
      <c r="J437" s="76">
        <v>1.55</v>
      </c>
      <c r="K437" s="76">
        <f>J437*O437</f>
        <v>0</v>
      </c>
      <c r="L437" s="82">
        <v>1.44</v>
      </c>
      <c r="M437" s="82">
        <f>L437*O437</f>
        <v>0</v>
      </c>
      <c r="N437" s="84" t="s">
        <v>1374</v>
      </c>
      <c r="O437" s="86"/>
      <c r="P437" s="174"/>
      <c r="Q437" s="6"/>
    </row>
    <row r="438" spans="1:17" ht="27.75" customHeight="1" x14ac:dyDescent="0.25">
      <c r="A438" s="79"/>
      <c r="B438" s="128" t="s">
        <v>521</v>
      </c>
      <c r="C438" s="5" t="s">
        <v>555</v>
      </c>
      <c r="D438" s="3" t="s">
        <v>31</v>
      </c>
      <c r="E438" s="3" t="s">
        <v>3</v>
      </c>
      <c r="F438" s="63">
        <v>257</v>
      </c>
      <c r="G438" s="22">
        <v>154.19999999999999</v>
      </c>
      <c r="H438" s="81"/>
      <c r="I438" s="81"/>
      <c r="J438" s="77"/>
      <c r="K438" s="77"/>
      <c r="L438" s="83"/>
      <c r="M438" s="83"/>
      <c r="N438" s="85"/>
      <c r="O438" s="87"/>
      <c r="P438" s="174">
        <f t="shared" ref="P438:P469" si="210">O437*0.01</f>
        <v>0</v>
      </c>
      <c r="Q438" s="6"/>
    </row>
    <row r="439" spans="1:17" ht="19.5" customHeight="1" x14ac:dyDescent="0.25">
      <c r="A439" s="88"/>
      <c r="B439" s="132" t="s">
        <v>557</v>
      </c>
      <c r="C439" s="11"/>
      <c r="D439" s="11"/>
      <c r="E439" s="11"/>
      <c r="F439" s="65"/>
      <c r="G439" s="21"/>
      <c r="H439" s="80">
        <v>1.1599999999999999</v>
      </c>
      <c r="I439" s="80">
        <f>H439*O439</f>
        <v>0</v>
      </c>
      <c r="J439" s="76">
        <v>1.0900000000000001</v>
      </c>
      <c r="K439" s="76">
        <f>J439*O439</f>
        <v>0</v>
      </c>
      <c r="L439" s="82">
        <v>1.02</v>
      </c>
      <c r="M439" s="82">
        <f>L439*O439</f>
        <v>0</v>
      </c>
      <c r="N439" s="84"/>
      <c r="O439" s="86"/>
      <c r="P439" s="174"/>
      <c r="Q439" s="6"/>
    </row>
    <row r="440" spans="1:17" ht="27.75" customHeight="1" x14ac:dyDescent="0.25">
      <c r="A440" s="89"/>
      <c r="B440" s="133" t="s">
        <v>522</v>
      </c>
      <c r="C440" s="4" t="s">
        <v>556</v>
      </c>
      <c r="D440" s="2" t="s">
        <v>31</v>
      </c>
      <c r="E440" s="2" t="s">
        <v>3</v>
      </c>
      <c r="F440" s="63">
        <v>181</v>
      </c>
      <c r="G440" s="22">
        <v>108.6</v>
      </c>
      <c r="H440" s="81"/>
      <c r="I440" s="81"/>
      <c r="J440" s="77"/>
      <c r="K440" s="77"/>
      <c r="L440" s="83"/>
      <c r="M440" s="83"/>
      <c r="N440" s="85"/>
      <c r="O440" s="87"/>
      <c r="P440" s="174">
        <f t="shared" ref="P440:P471" si="211">O439*0.01</f>
        <v>0</v>
      </c>
      <c r="Q440" s="6"/>
    </row>
    <row r="441" spans="1:17" ht="19.5" customHeight="1" x14ac:dyDescent="0.25">
      <c r="A441" s="78"/>
      <c r="B441" s="127" t="s">
        <v>558</v>
      </c>
      <c r="C441" s="12"/>
      <c r="D441" s="12"/>
      <c r="E441" s="12"/>
      <c r="F441" s="65"/>
      <c r="G441" s="21"/>
      <c r="H441" s="80">
        <v>0.98</v>
      </c>
      <c r="I441" s="80">
        <f>H441*O441</f>
        <v>0</v>
      </c>
      <c r="J441" s="76">
        <v>0.92</v>
      </c>
      <c r="K441" s="76">
        <f>J441*O441</f>
        <v>0</v>
      </c>
      <c r="L441" s="82">
        <v>0.86</v>
      </c>
      <c r="M441" s="82">
        <f>L441*O441</f>
        <v>0</v>
      </c>
      <c r="N441" s="84" t="s">
        <v>1374</v>
      </c>
      <c r="O441" s="86"/>
      <c r="P441" s="174"/>
      <c r="Q441" s="6"/>
    </row>
    <row r="442" spans="1:17" ht="27.75" customHeight="1" x14ac:dyDescent="0.25">
      <c r="A442" s="79"/>
      <c r="B442" s="128" t="s">
        <v>523</v>
      </c>
      <c r="C442" s="5" t="s">
        <v>559</v>
      </c>
      <c r="D442" s="3" t="s">
        <v>31</v>
      </c>
      <c r="E442" s="3" t="s">
        <v>3</v>
      </c>
      <c r="F442" s="63">
        <v>152</v>
      </c>
      <c r="G442" s="22">
        <v>91.2</v>
      </c>
      <c r="H442" s="81"/>
      <c r="I442" s="81"/>
      <c r="J442" s="77"/>
      <c r="K442" s="77"/>
      <c r="L442" s="83"/>
      <c r="M442" s="83"/>
      <c r="N442" s="85"/>
      <c r="O442" s="87"/>
      <c r="P442" s="174">
        <f t="shared" ref="P442:P473" si="212">O441*0.01</f>
        <v>0</v>
      </c>
      <c r="Q442" s="6"/>
    </row>
    <row r="443" spans="1:17" ht="19.5" customHeight="1" x14ac:dyDescent="0.25">
      <c r="A443" s="88"/>
      <c r="B443" s="132" t="s">
        <v>561</v>
      </c>
      <c r="C443" s="11"/>
      <c r="D443" s="11"/>
      <c r="E443" s="11"/>
      <c r="F443" s="65"/>
      <c r="G443" s="21"/>
      <c r="H443" s="80">
        <v>1.21</v>
      </c>
      <c r="I443" s="80">
        <f>H443*O443</f>
        <v>0</v>
      </c>
      <c r="J443" s="76">
        <v>1.1399999999999999</v>
      </c>
      <c r="K443" s="76">
        <f>J443*O443</f>
        <v>0</v>
      </c>
      <c r="L443" s="82">
        <v>1.06</v>
      </c>
      <c r="M443" s="82">
        <f>L443*O443</f>
        <v>0</v>
      </c>
      <c r="N443" s="84"/>
      <c r="O443" s="86"/>
      <c r="P443" s="174"/>
      <c r="Q443" s="6"/>
    </row>
    <row r="444" spans="1:17" ht="27.75" customHeight="1" x14ac:dyDescent="0.25">
      <c r="A444" s="89"/>
      <c r="B444" s="137" t="s">
        <v>524</v>
      </c>
      <c r="C444" s="9" t="s">
        <v>560</v>
      </c>
      <c r="D444" s="10" t="s">
        <v>31</v>
      </c>
      <c r="E444" s="10" t="s">
        <v>3</v>
      </c>
      <c r="F444" s="63">
        <v>190</v>
      </c>
      <c r="G444" s="22">
        <v>114</v>
      </c>
      <c r="H444" s="81"/>
      <c r="I444" s="81"/>
      <c r="J444" s="77"/>
      <c r="K444" s="77"/>
      <c r="L444" s="83"/>
      <c r="M444" s="83"/>
      <c r="N444" s="85"/>
      <c r="O444" s="87"/>
      <c r="P444" s="174">
        <f t="shared" ref="P444:P475" si="213">O443*0.01</f>
        <v>0</v>
      </c>
      <c r="Q444" s="6"/>
    </row>
    <row r="445" spans="1:17" ht="19.5" customHeight="1" x14ac:dyDescent="0.25">
      <c r="A445" s="78"/>
      <c r="B445" s="127" t="s">
        <v>1223</v>
      </c>
      <c r="C445" s="12"/>
      <c r="D445" s="12"/>
      <c r="E445" s="12"/>
      <c r="F445" s="69"/>
      <c r="G445" s="25"/>
      <c r="H445" s="80">
        <v>0.98</v>
      </c>
      <c r="I445" s="80">
        <f>H445*O445</f>
        <v>0</v>
      </c>
      <c r="J445" s="76">
        <v>0.92</v>
      </c>
      <c r="K445" s="76">
        <f>J445*O445</f>
        <v>0</v>
      </c>
      <c r="L445" s="82">
        <v>0.86</v>
      </c>
      <c r="M445" s="82">
        <f>L445*O445</f>
        <v>0</v>
      </c>
      <c r="N445" s="84"/>
      <c r="O445" s="86"/>
      <c r="P445" s="174"/>
      <c r="Q445" s="6"/>
    </row>
    <row r="446" spans="1:17" ht="27.75" customHeight="1" x14ac:dyDescent="0.25">
      <c r="A446" s="79"/>
      <c r="B446" s="128" t="s">
        <v>1220</v>
      </c>
      <c r="C446" s="5" t="s">
        <v>1222</v>
      </c>
      <c r="D446" s="3" t="s">
        <v>31</v>
      </c>
      <c r="E446" s="3" t="s">
        <v>3</v>
      </c>
      <c r="F446" s="63">
        <v>152</v>
      </c>
      <c r="G446" s="22">
        <v>91.2</v>
      </c>
      <c r="H446" s="81"/>
      <c r="I446" s="81"/>
      <c r="J446" s="77"/>
      <c r="K446" s="77"/>
      <c r="L446" s="83"/>
      <c r="M446" s="83"/>
      <c r="N446" s="85"/>
      <c r="O446" s="87"/>
      <c r="P446" s="174">
        <f t="shared" ref="P446:P477" si="214">O445*0.01</f>
        <v>0</v>
      </c>
      <c r="Q446" s="6"/>
    </row>
    <row r="447" spans="1:17" ht="19.5" customHeight="1" x14ac:dyDescent="0.25">
      <c r="A447" s="88"/>
      <c r="B447" s="132" t="s">
        <v>1225</v>
      </c>
      <c r="C447" s="11"/>
      <c r="D447" s="11"/>
      <c r="E447" s="11"/>
      <c r="F447" s="65"/>
      <c r="G447" s="21"/>
      <c r="H447" s="80">
        <v>1.21</v>
      </c>
      <c r="I447" s="80">
        <f>H447*O447</f>
        <v>0</v>
      </c>
      <c r="J447" s="76">
        <v>1.1399999999999999</v>
      </c>
      <c r="K447" s="76">
        <f>J447*O447</f>
        <v>0</v>
      </c>
      <c r="L447" s="82">
        <v>1.06</v>
      </c>
      <c r="M447" s="82">
        <f>L447*O447</f>
        <v>0</v>
      </c>
      <c r="N447" s="84"/>
      <c r="O447" s="86"/>
      <c r="P447" s="174"/>
      <c r="Q447" s="6"/>
    </row>
    <row r="448" spans="1:17" ht="27.75" customHeight="1" x14ac:dyDescent="0.25">
      <c r="A448" s="89"/>
      <c r="B448" s="133" t="s">
        <v>1221</v>
      </c>
      <c r="C448" s="4" t="s">
        <v>1224</v>
      </c>
      <c r="D448" s="2" t="s">
        <v>31</v>
      </c>
      <c r="E448" s="2" t="s">
        <v>3</v>
      </c>
      <c r="F448" s="63">
        <v>190</v>
      </c>
      <c r="G448" s="22">
        <v>114</v>
      </c>
      <c r="H448" s="81"/>
      <c r="I448" s="81"/>
      <c r="J448" s="77"/>
      <c r="K448" s="77"/>
      <c r="L448" s="83"/>
      <c r="M448" s="83"/>
      <c r="N448" s="85"/>
      <c r="O448" s="87"/>
      <c r="P448" s="174">
        <f t="shared" ref="P448:P479" si="215">O447*0.01</f>
        <v>0</v>
      </c>
      <c r="Q448" s="6"/>
    </row>
    <row r="449" spans="1:17" ht="19.5" customHeight="1" x14ac:dyDescent="0.25">
      <c r="A449" s="78"/>
      <c r="B449" s="127" t="s">
        <v>563</v>
      </c>
      <c r="C449" s="12"/>
      <c r="D449" s="12"/>
      <c r="E449" s="12"/>
      <c r="F449" s="65"/>
      <c r="G449" s="21"/>
      <c r="H449" s="80">
        <v>0.98</v>
      </c>
      <c r="I449" s="80">
        <f>H449*O449</f>
        <v>0</v>
      </c>
      <c r="J449" s="76">
        <v>0.92</v>
      </c>
      <c r="K449" s="76">
        <f>J449*O449</f>
        <v>0</v>
      </c>
      <c r="L449" s="82">
        <v>0.86</v>
      </c>
      <c r="M449" s="82">
        <f>L449*O449</f>
        <v>0</v>
      </c>
      <c r="N449" s="84"/>
      <c r="O449" s="86"/>
      <c r="P449" s="174"/>
      <c r="Q449" s="6"/>
    </row>
    <row r="450" spans="1:17" ht="27.75" customHeight="1" x14ac:dyDescent="0.25">
      <c r="A450" s="79"/>
      <c r="B450" s="128" t="s">
        <v>525</v>
      </c>
      <c r="C450" s="5" t="s">
        <v>562</v>
      </c>
      <c r="D450" s="3" t="s">
        <v>31</v>
      </c>
      <c r="E450" s="3" t="s">
        <v>3</v>
      </c>
      <c r="F450" s="63">
        <v>152</v>
      </c>
      <c r="G450" s="22">
        <v>91.2</v>
      </c>
      <c r="H450" s="81"/>
      <c r="I450" s="81"/>
      <c r="J450" s="77"/>
      <c r="K450" s="77"/>
      <c r="L450" s="83"/>
      <c r="M450" s="83"/>
      <c r="N450" s="85"/>
      <c r="O450" s="87"/>
      <c r="P450" s="174">
        <f t="shared" ref="P450:P481" si="216">O449*0.01</f>
        <v>0</v>
      </c>
      <c r="Q450" s="6"/>
    </row>
    <row r="451" spans="1:17" ht="19.5" customHeight="1" x14ac:dyDescent="0.25">
      <c r="A451" s="88"/>
      <c r="B451" s="132" t="s">
        <v>585</v>
      </c>
      <c r="C451" s="11"/>
      <c r="D451" s="11"/>
      <c r="E451" s="11"/>
      <c r="F451" s="65"/>
      <c r="G451" s="21"/>
      <c r="H451" s="80">
        <v>1.21</v>
      </c>
      <c r="I451" s="80">
        <f>H451*O451</f>
        <v>0</v>
      </c>
      <c r="J451" s="76">
        <v>1.1399999999999999</v>
      </c>
      <c r="K451" s="76">
        <f>J451*O451</f>
        <v>0</v>
      </c>
      <c r="L451" s="82">
        <v>1.06</v>
      </c>
      <c r="M451" s="82">
        <f>L451*O451</f>
        <v>0</v>
      </c>
      <c r="N451" s="84"/>
      <c r="O451" s="86"/>
      <c r="P451" s="174"/>
      <c r="Q451" s="6"/>
    </row>
    <row r="452" spans="1:17" ht="27.75" customHeight="1" x14ac:dyDescent="0.25">
      <c r="A452" s="89"/>
      <c r="B452" s="133" t="s">
        <v>564</v>
      </c>
      <c r="C452" s="4" t="s">
        <v>584</v>
      </c>
      <c r="D452" s="2" t="s">
        <v>31</v>
      </c>
      <c r="E452" s="2" t="s">
        <v>3</v>
      </c>
      <c r="F452" s="63">
        <v>190</v>
      </c>
      <c r="G452" s="22">
        <v>114</v>
      </c>
      <c r="H452" s="81"/>
      <c r="I452" s="81"/>
      <c r="J452" s="77"/>
      <c r="K452" s="77"/>
      <c r="L452" s="83"/>
      <c r="M452" s="83"/>
      <c r="N452" s="85"/>
      <c r="O452" s="87"/>
      <c r="P452" s="174">
        <f t="shared" ref="P452:P483" si="217">O451*0.01</f>
        <v>0</v>
      </c>
      <c r="Q452" s="6"/>
    </row>
    <row r="453" spans="1:17" ht="19.5" customHeight="1" x14ac:dyDescent="0.25">
      <c r="A453" s="78"/>
      <c r="B453" s="127" t="s">
        <v>586</v>
      </c>
      <c r="C453" s="12"/>
      <c r="D453" s="12"/>
      <c r="E453" s="12"/>
      <c r="F453" s="65"/>
      <c r="G453" s="21"/>
      <c r="H453" s="80">
        <v>1.46</v>
      </c>
      <c r="I453" s="80">
        <f>H453*O453</f>
        <v>0</v>
      </c>
      <c r="J453" s="76">
        <v>1.37</v>
      </c>
      <c r="K453" s="76">
        <f>J453*O453</f>
        <v>0</v>
      </c>
      <c r="L453" s="82">
        <v>1.28</v>
      </c>
      <c r="M453" s="82">
        <f>L453*O453</f>
        <v>0</v>
      </c>
      <c r="N453" s="84"/>
      <c r="O453" s="86"/>
      <c r="P453" s="174"/>
      <c r="Q453" s="6"/>
    </row>
    <row r="454" spans="1:17" ht="27.75" customHeight="1" x14ac:dyDescent="0.25">
      <c r="A454" s="79"/>
      <c r="B454" s="128" t="s">
        <v>565</v>
      </c>
      <c r="C454" s="5" t="s">
        <v>587</v>
      </c>
      <c r="D454" s="3" t="s">
        <v>31</v>
      </c>
      <c r="E454" s="3" t="s">
        <v>3</v>
      </c>
      <c r="F454" s="63">
        <v>228</v>
      </c>
      <c r="G454" s="22">
        <v>136.80000000000001</v>
      </c>
      <c r="H454" s="81"/>
      <c r="I454" s="81"/>
      <c r="J454" s="77"/>
      <c r="K454" s="77"/>
      <c r="L454" s="83"/>
      <c r="M454" s="83"/>
      <c r="N454" s="85"/>
      <c r="O454" s="87"/>
      <c r="P454" s="174">
        <f t="shared" ref="P454:P485" si="218">O453*0.01</f>
        <v>0</v>
      </c>
      <c r="Q454" s="6"/>
    </row>
    <row r="455" spans="1:17" ht="19.5" customHeight="1" x14ac:dyDescent="0.25">
      <c r="A455" s="88"/>
      <c r="B455" s="132" t="s">
        <v>589</v>
      </c>
      <c r="C455" s="11"/>
      <c r="D455" s="11"/>
      <c r="E455" s="11"/>
      <c r="F455" s="65"/>
      <c r="G455" s="21"/>
      <c r="H455" s="80">
        <v>1.1599999999999999</v>
      </c>
      <c r="I455" s="80">
        <f>H455*O455</f>
        <v>0</v>
      </c>
      <c r="J455" s="76">
        <v>1.0900000000000001</v>
      </c>
      <c r="K455" s="76">
        <f>J455*O455</f>
        <v>0</v>
      </c>
      <c r="L455" s="82">
        <v>1.02</v>
      </c>
      <c r="M455" s="82">
        <f>L455*O455</f>
        <v>0</v>
      </c>
      <c r="N455" s="84"/>
      <c r="O455" s="86"/>
      <c r="P455" s="174"/>
      <c r="Q455" s="6"/>
    </row>
    <row r="456" spans="1:17" ht="27.75" customHeight="1" x14ac:dyDescent="0.25">
      <c r="A456" s="89"/>
      <c r="B456" s="133" t="s">
        <v>566</v>
      </c>
      <c r="C456" s="4" t="s">
        <v>588</v>
      </c>
      <c r="D456" s="2" t="s">
        <v>31</v>
      </c>
      <c r="E456" s="2" t="s">
        <v>3</v>
      </c>
      <c r="F456" s="63">
        <v>181</v>
      </c>
      <c r="G456" s="22">
        <v>108.6</v>
      </c>
      <c r="H456" s="81"/>
      <c r="I456" s="81"/>
      <c r="J456" s="77"/>
      <c r="K456" s="77"/>
      <c r="L456" s="83"/>
      <c r="M456" s="83"/>
      <c r="N456" s="85"/>
      <c r="O456" s="87"/>
      <c r="P456" s="174">
        <f t="shared" ref="P456:P487" si="219">O455*0.01</f>
        <v>0</v>
      </c>
      <c r="Q456" s="6"/>
    </row>
    <row r="457" spans="1:17" ht="19.5" customHeight="1" x14ac:dyDescent="0.25">
      <c r="A457" s="78"/>
      <c r="B457" s="127" t="s">
        <v>1227</v>
      </c>
      <c r="C457" s="12"/>
      <c r="D457" s="12"/>
      <c r="E457" s="12"/>
      <c r="F457" s="65"/>
      <c r="G457" s="21"/>
      <c r="H457" s="80">
        <v>1.21</v>
      </c>
      <c r="I457" s="80">
        <f>H457*O457</f>
        <v>0</v>
      </c>
      <c r="J457" s="76">
        <v>1.1399999999999999</v>
      </c>
      <c r="K457" s="76">
        <f>J457*O457</f>
        <v>0</v>
      </c>
      <c r="L457" s="82">
        <v>1.06</v>
      </c>
      <c r="M457" s="82">
        <f>L457*O457</f>
        <v>0</v>
      </c>
      <c r="N457" s="84"/>
      <c r="O457" s="86"/>
      <c r="P457" s="174"/>
      <c r="Q457" s="6"/>
    </row>
    <row r="458" spans="1:17" ht="27.75" customHeight="1" x14ac:dyDescent="0.25">
      <c r="A458" s="79"/>
      <c r="B458" s="128" t="s">
        <v>1226</v>
      </c>
      <c r="C458" s="5" t="s">
        <v>1228</v>
      </c>
      <c r="D458" s="3" t="s">
        <v>31</v>
      </c>
      <c r="E458" s="3" t="s">
        <v>3</v>
      </c>
      <c r="F458" s="63">
        <v>190</v>
      </c>
      <c r="G458" s="22">
        <v>114</v>
      </c>
      <c r="H458" s="81"/>
      <c r="I458" s="81"/>
      <c r="J458" s="77"/>
      <c r="K458" s="77"/>
      <c r="L458" s="83"/>
      <c r="M458" s="83"/>
      <c r="N458" s="85"/>
      <c r="O458" s="87"/>
      <c r="P458" s="174">
        <f t="shared" ref="P458:P489" si="220">O457*0.01</f>
        <v>0</v>
      </c>
      <c r="Q458" s="6"/>
    </row>
    <row r="459" spans="1:17" ht="19.5" customHeight="1" x14ac:dyDescent="0.25">
      <c r="A459" s="88"/>
      <c r="B459" s="132" t="s">
        <v>591</v>
      </c>
      <c r="C459" s="11"/>
      <c r="D459" s="11"/>
      <c r="E459" s="11"/>
      <c r="F459" s="65"/>
      <c r="G459" s="21"/>
      <c r="H459" s="80">
        <v>1.4</v>
      </c>
      <c r="I459" s="80">
        <f>H459*O459</f>
        <v>0</v>
      </c>
      <c r="J459" s="76">
        <v>1.32</v>
      </c>
      <c r="K459" s="76">
        <f>J459*O459</f>
        <v>0</v>
      </c>
      <c r="L459" s="82">
        <v>1.23</v>
      </c>
      <c r="M459" s="82">
        <f>L459*O459</f>
        <v>0</v>
      </c>
      <c r="N459" s="84" t="s">
        <v>1374</v>
      </c>
      <c r="O459" s="86"/>
      <c r="P459" s="174"/>
      <c r="Q459" s="6"/>
    </row>
    <row r="460" spans="1:17" ht="27.75" customHeight="1" x14ac:dyDescent="0.25">
      <c r="A460" s="89"/>
      <c r="B460" s="133" t="s">
        <v>567</v>
      </c>
      <c r="C460" s="4" t="s">
        <v>590</v>
      </c>
      <c r="D460" s="2" t="s">
        <v>31</v>
      </c>
      <c r="E460" s="2" t="s">
        <v>3</v>
      </c>
      <c r="F460" s="63">
        <v>219</v>
      </c>
      <c r="G460" s="22">
        <v>131.4</v>
      </c>
      <c r="H460" s="81"/>
      <c r="I460" s="81"/>
      <c r="J460" s="77"/>
      <c r="K460" s="77"/>
      <c r="L460" s="83"/>
      <c r="M460" s="83"/>
      <c r="N460" s="85"/>
      <c r="O460" s="87"/>
      <c r="P460" s="174">
        <f t="shared" ref="P460:P491" si="221">O459*0.01</f>
        <v>0</v>
      </c>
      <c r="Q460" s="6"/>
    </row>
    <row r="461" spans="1:17" ht="19.5" customHeight="1" x14ac:dyDescent="0.25">
      <c r="A461" s="78"/>
      <c r="B461" s="127" t="s">
        <v>1080</v>
      </c>
      <c r="C461" s="12"/>
      <c r="D461" s="12"/>
      <c r="E461" s="12"/>
      <c r="F461" s="65"/>
      <c r="G461" s="21"/>
      <c r="H461" s="80">
        <v>1.1000000000000001</v>
      </c>
      <c r="I461" s="80">
        <f>H461*O461</f>
        <v>0</v>
      </c>
      <c r="J461" s="76">
        <v>1.03</v>
      </c>
      <c r="K461" s="76">
        <f>J461*O461</f>
        <v>0</v>
      </c>
      <c r="L461" s="82">
        <v>0.96</v>
      </c>
      <c r="M461" s="82">
        <f>L461*O461</f>
        <v>0</v>
      </c>
      <c r="N461" s="84"/>
      <c r="O461" s="86"/>
      <c r="P461" s="174"/>
      <c r="Q461" s="6"/>
    </row>
    <row r="462" spans="1:17" ht="27.75" customHeight="1" x14ac:dyDescent="0.25">
      <c r="A462" s="79"/>
      <c r="B462" s="128" t="s">
        <v>1078</v>
      </c>
      <c r="C462" s="5" t="s">
        <v>1079</v>
      </c>
      <c r="D462" s="3" t="s">
        <v>31</v>
      </c>
      <c r="E462" s="3" t="s">
        <v>3</v>
      </c>
      <c r="F462" s="63">
        <v>171</v>
      </c>
      <c r="G462" s="22">
        <v>102.6</v>
      </c>
      <c r="H462" s="81"/>
      <c r="I462" s="81"/>
      <c r="J462" s="77"/>
      <c r="K462" s="77"/>
      <c r="L462" s="83"/>
      <c r="M462" s="83"/>
      <c r="N462" s="85"/>
      <c r="O462" s="87"/>
      <c r="P462" s="174">
        <f t="shared" ref="P462:P493" si="222">O461*0.01</f>
        <v>0</v>
      </c>
      <c r="Q462" s="6"/>
    </row>
    <row r="463" spans="1:17" ht="19.5" customHeight="1" x14ac:dyDescent="0.25">
      <c r="A463" s="88"/>
      <c r="B463" s="132" t="s">
        <v>593</v>
      </c>
      <c r="C463" s="11"/>
      <c r="D463" s="11"/>
      <c r="E463" s="11"/>
      <c r="F463" s="65"/>
      <c r="G463" s="21"/>
      <c r="H463" s="80">
        <v>0.92</v>
      </c>
      <c r="I463" s="80">
        <f>H463*O463</f>
        <v>0</v>
      </c>
      <c r="J463" s="76">
        <v>0.86</v>
      </c>
      <c r="K463" s="76">
        <f>J463*O463</f>
        <v>0</v>
      </c>
      <c r="L463" s="82">
        <v>0.8</v>
      </c>
      <c r="M463" s="82">
        <f>L463*O463</f>
        <v>0</v>
      </c>
      <c r="N463" s="84"/>
      <c r="O463" s="86"/>
      <c r="P463" s="174"/>
      <c r="Q463" s="6"/>
    </row>
    <row r="464" spans="1:17" ht="27.75" customHeight="1" x14ac:dyDescent="0.25">
      <c r="A464" s="89"/>
      <c r="B464" s="133" t="s">
        <v>568</v>
      </c>
      <c r="C464" s="4" t="s">
        <v>592</v>
      </c>
      <c r="D464" s="2" t="s">
        <v>31</v>
      </c>
      <c r="E464" s="2" t="s">
        <v>3</v>
      </c>
      <c r="F464" s="63">
        <v>143</v>
      </c>
      <c r="G464" s="22">
        <v>85.8</v>
      </c>
      <c r="H464" s="81"/>
      <c r="I464" s="81"/>
      <c r="J464" s="77"/>
      <c r="K464" s="77"/>
      <c r="L464" s="83"/>
      <c r="M464" s="83"/>
      <c r="N464" s="85"/>
      <c r="O464" s="87"/>
      <c r="P464" s="174">
        <f t="shared" ref="P464:P495" si="223">O463*0.01</f>
        <v>0</v>
      </c>
      <c r="Q464" s="6"/>
    </row>
    <row r="465" spans="1:17" ht="19.5" customHeight="1" x14ac:dyDescent="0.25">
      <c r="A465" s="78"/>
      <c r="B465" s="127" t="s">
        <v>595</v>
      </c>
      <c r="C465" s="12"/>
      <c r="D465" s="12"/>
      <c r="E465" s="12"/>
      <c r="F465" s="65"/>
      <c r="G465" s="21"/>
      <c r="H465" s="80">
        <v>0.92</v>
      </c>
      <c r="I465" s="80">
        <f>H465*O465</f>
        <v>0</v>
      </c>
      <c r="J465" s="76">
        <v>0.86</v>
      </c>
      <c r="K465" s="76">
        <f>J465*O465</f>
        <v>0</v>
      </c>
      <c r="L465" s="82">
        <v>0.8</v>
      </c>
      <c r="M465" s="82">
        <f>L465*O465</f>
        <v>0</v>
      </c>
      <c r="N465" s="84"/>
      <c r="O465" s="86"/>
      <c r="P465" s="174"/>
      <c r="Q465" s="6"/>
    </row>
    <row r="466" spans="1:17" ht="27.75" customHeight="1" x14ac:dyDescent="0.25">
      <c r="A466" s="79"/>
      <c r="B466" s="128" t="s">
        <v>569</v>
      </c>
      <c r="C466" s="5" t="s">
        <v>594</v>
      </c>
      <c r="D466" s="3" t="s">
        <v>31</v>
      </c>
      <c r="E466" s="3" t="s">
        <v>3</v>
      </c>
      <c r="F466" s="63">
        <v>143</v>
      </c>
      <c r="G466" s="22">
        <v>85.8</v>
      </c>
      <c r="H466" s="81"/>
      <c r="I466" s="81"/>
      <c r="J466" s="77"/>
      <c r="K466" s="77"/>
      <c r="L466" s="83"/>
      <c r="M466" s="83"/>
      <c r="N466" s="85"/>
      <c r="O466" s="87"/>
      <c r="P466" s="174">
        <f t="shared" ref="P466:P497" si="224">O465*0.01</f>
        <v>0</v>
      </c>
      <c r="Q466" s="6"/>
    </row>
    <row r="467" spans="1:17" ht="19.5" customHeight="1" x14ac:dyDescent="0.25">
      <c r="A467" s="88"/>
      <c r="B467" s="132" t="s">
        <v>1083</v>
      </c>
      <c r="C467" s="11"/>
      <c r="D467" s="11"/>
      <c r="E467" s="11"/>
      <c r="F467" s="65"/>
      <c r="G467" s="21"/>
      <c r="H467" s="80">
        <v>1.46</v>
      </c>
      <c r="I467" s="80">
        <f>H467*O467</f>
        <v>0</v>
      </c>
      <c r="J467" s="76">
        <v>1.37</v>
      </c>
      <c r="K467" s="76">
        <f>J467*O467</f>
        <v>0</v>
      </c>
      <c r="L467" s="82">
        <v>1.28</v>
      </c>
      <c r="M467" s="82">
        <f>L467*O467</f>
        <v>0</v>
      </c>
      <c r="N467" s="84"/>
      <c r="O467" s="86"/>
      <c r="P467" s="174"/>
      <c r="Q467" s="6"/>
    </row>
    <row r="468" spans="1:17" ht="27.75" customHeight="1" x14ac:dyDescent="0.25">
      <c r="A468" s="89"/>
      <c r="B468" s="133" t="s">
        <v>1081</v>
      </c>
      <c r="C468" s="4" t="s">
        <v>1082</v>
      </c>
      <c r="D468" s="2" t="s">
        <v>31</v>
      </c>
      <c r="E468" s="2" t="s">
        <v>3</v>
      </c>
      <c r="F468" s="63">
        <v>228</v>
      </c>
      <c r="G468" s="22">
        <v>136.80000000000001</v>
      </c>
      <c r="H468" s="81"/>
      <c r="I468" s="81"/>
      <c r="J468" s="77"/>
      <c r="K468" s="77"/>
      <c r="L468" s="83"/>
      <c r="M468" s="83"/>
      <c r="N468" s="85"/>
      <c r="O468" s="87"/>
      <c r="P468" s="174">
        <f t="shared" ref="P468:P499" si="225">O467*0.01</f>
        <v>0</v>
      </c>
      <c r="Q468" s="6"/>
    </row>
    <row r="469" spans="1:17" ht="19.5" customHeight="1" x14ac:dyDescent="0.25">
      <c r="A469" s="78"/>
      <c r="B469" s="127" t="s">
        <v>597</v>
      </c>
      <c r="C469" s="12"/>
      <c r="D469" s="12"/>
      <c r="E469" s="12"/>
      <c r="F469" s="65"/>
      <c r="G469" s="21"/>
      <c r="H469" s="80">
        <v>1.4</v>
      </c>
      <c r="I469" s="80">
        <f>H469*O469</f>
        <v>0</v>
      </c>
      <c r="J469" s="76">
        <v>1.32</v>
      </c>
      <c r="K469" s="76">
        <f>J469*O469</f>
        <v>0</v>
      </c>
      <c r="L469" s="82">
        <v>1.23</v>
      </c>
      <c r="M469" s="82">
        <f>L469*O469</f>
        <v>0</v>
      </c>
      <c r="N469" s="84"/>
      <c r="O469" s="86"/>
      <c r="P469" s="174"/>
      <c r="Q469" s="6"/>
    </row>
    <row r="470" spans="1:17" ht="27.75" customHeight="1" x14ac:dyDescent="0.25">
      <c r="A470" s="79"/>
      <c r="B470" s="131" t="s">
        <v>570</v>
      </c>
      <c r="C470" s="7" t="s">
        <v>596</v>
      </c>
      <c r="D470" s="8" t="s">
        <v>31</v>
      </c>
      <c r="E470" s="8" t="s">
        <v>3</v>
      </c>
      <c r="F470" s="63">
        <v>219</v>
      </c>
      <c r="G470" s="22">
        <v>131.4</v>
      </c>
      <c r="H470" s="81"/>
      <c r="I470" s="81"/>
      <c r="J470" s="77"/>
      <c r="K470" s="77"/>
      <c r="L470" s="83"/>
      <c r="M470" s="83"/>
      <c r="N470" s="85"/>
      <c r="O470" s="87"/>
      <c r="P470" s="174">
        <f t="shared" ref="P470:P501" si="226">O469*0.01</f>
        <v>0</v>
      </c>
      <c r="Q470" s="6"/>
    </row>
    <row r="471" spans="1:17" ht="19.5" customHeight="1" x14ac:dyDescent="0.25">
      <c r="A471" s="88"/>
      <c r="B471" s="132" t="s">
        <v>599</v>
      </c>
      <c r="C471" s="11"/>
      <c r="D471" s="11"/>
      <c r="E471" s="11"/>
      <c r="F471" s="69"/>
      <c r="G471" s="25"/>
      <c r="H471" s="80">
        <v>0.92</v>
      </c>
      <c r="I471" s="80">
        <f>H471*O471</f>
        <v>0</v>
      </c>
      <c r="J471" s="76">
        <v>0.86</v>
      </c>
      <c r="K471" s="76">
        <f>J471*O471</f>
        <v>0</v>
      </c>
      <c r="L471" s="82">
        <v>0.8</v>
      </c>
      <c r="M471" s="82">
        <f>L471*O471</f>
        <v>0</v>
      </c>
      <c r="N471" s="84"/>
      <c r="O471" s="86"/>
      <c r="P471" s="174"/>
      <c r="Q471" s="6"/>
    </row>
    <row r="472" spans="1:17" ht="27.75" customHeight="1" x14ac:dyDescent="0.25">
      <c r="A472" s="89"/>
      <c r="B472" s="133" t="s">
        <v>571</v>
      </c>
      <c r="C472" s="4" t="s">
        <v>598</v>
      </c>
      <c r="D472" s="2" t="s">
        <v>31</v>
      </c>
      <c r="E472" s="2" t="s">
        <v>3</v>
      </c>
      <c r="F472" s="63">
        <v>143</v>
      </c>
      <c r="G472" s="22">
        <v>85.8</v>
      </c>
      <c r="H472" s="81"/>
      <c r="I472" s="81"/>
      <c r="J472" s="77"/>
      <c r="K472" s="77"/>
      <c r="L472" s="83"/>
      <c r="M472" s="83"/>
      <c r="N472" s="85"/>
      <c r="O472" s="87"/>
      <c r="P472" s="174">
        <f t="shared" ref="P472:P503" si="227">O471*0.01</f>
        <v>0</v>
      </c>
      <c r="Q472" s="6"/>
    </row>
    <row r="473" spans="1:17" ht="19.5" customHeight="1" x14ac:dyDescent="0.25">
      <c r="A473" s="78"/>
      <c r="B473" s="127" t="s">
        <v>601</v>
      </c>
      <c r="C473" s="12"/>
      <c r="D473" s="12"/>
      <c r="E473" s="12"/>
      <c r="F473" s="65"/>
      <c r="G473" s="21"/>
      <c r="H473" s="80">
        <v>1.05</v>
      </c>
      <c r="I473" s="80">
        <f>H473*O473</f>
        <v>0</v>
      </c>
      <c r="J473" s="76">
        <v>0.98</v>
      </c>
      <c r="K473" s="76">
        <f>J473*O473</f>
        <v>0</v>
      </c>
      <c r="L473" s="82">
        <v>0.91</v>
      </c>
      <c r="M473" s="82">
        <f>L473*O473</f>
        <v>0</v>
      </c>
      <c r="N473" s="84" t="s">
        <v>1374</v>
      </c>
      <c r="O473" s="86"/>
      <c r="P473" s="174"/>
      <c r="Q473" s="6"/>
    </row>
    <row r="474" spans="1:17" ht="27.75" customHeight="1" x14ac:dyDescent="0.25">
      <c r="A474" s="79"/>
      <c r="B474" s="128" t="s">
        <v>572</v>
      </c>
      <c r="C474" s="5" t="s">
        <v>600</v>
      </c>
      <c r="D474" s="3" t="s">
        <v>31</v>
      </c>
      <c r="E474" s="3" t="s">
        <v>3</v>
      </c>
      <c r="F474" s="63">
        <v>162</v>
      </c>
      <c r="G474" s="22">
        <v>97.2</v>
      </c>
      <c r="H474" s="81"/>
      <c r="I474" s="81"/>
      <c r="J474" s="77"/>
      <c r="K474" s="77"/>
      <c r="L474" s="83"/>
      <c r="M474" s="83"/>
      <c r="N474" s="85"/>
      <c r="O474" s="87"/>
      <c r="P474" s="174">
        <f t="shared" ref="P474:P505" si="228">O473*0.01</f>
        <v>0</v>
      </c>
      <c r="Q474" s="6"/>
    </row>
    <row r="475" spans="1:17" ht="19.5" customHeight="1" x14ac:dyDescent="0.25">
      <c r="A475" s="88"/>
      <c r="B475" s="132" t="s">
        <v>603</v>
      </c>
      <c r="C475" s="11"/>
      <c r="D475" s="11"/>
      <c r="E475" s="11"/>
      <c r="F475" s="65"/>
      <c r="G475" s="21"/>
      <c r="H475" s="80">
        <v>1.21</v>
      </c>
      <c r="I475" s="80">
        <f>H475*O475</f>
        <v>0</v>
      </c>
      <c r="J475" s="76">
        <v>1.1399999999999999</v>
      </c>
      <c r="K475" s="76">
        <f>J475*O475</f>
        <v>0</v>
      </c>
      <c r="L475" s="82">
        <v>1.06</v>
      </c>
      <c r="M475" s="82">
        <f>L475*O475</f>
        <v>0</v>
      </c>
      <c r="N475" s="84"/>
      <c r="O475" s="86"/>
      <c r="P475" s="174"/>
      <c r="Q475" s="6"/>
    </row>
    <row r="476" spans="1:17" ht="27.75" customHeight="1" x14ac:dyDescent="0.25">
      <c r="A476" s="89"/>
      <c r="B476" s="133" t="s">
        <v>573</v>
      </c>
      <c r="C476" s="4" t="s">
        <v>602</v>
      </c>
      <c r="D476" s="2" t="s">
        <v>31</v>
      </c>
      <c r="E476" s="2" t="s">
        <v>3</v>
      </c>
      <c r="F476" s="63">
        <v>190</v>
      </c>
      <c r="G476" s="22">
        <v>114</v>
      </c>
      <c r="H476" s="81"/>
      <c r="I476" s="81"/>
      <c r="J476" s="77"/>
      <c r="K476" s="77"/>
      <c r="L476" s="83"/>
      <c r="M476" s="83"/>
      <c r="N476" s="85"/>
      <c r="O476" s="87"/>
      <c r="P476" s="174">
        <f t="shared" ref="P476:P507" si="229">O475*0.01</f>
        <v>0</v>
      </c>
      <c r="Q476" s="6"/>
    </row>
    <row r="477" spans="1:17" ht="19.5" customHeight="1" x14ac:dyDescent="0.25">
      <c r="A477" s="78"/>
      <c r="B477" s="127" t="s">
        <v>604</v>
      </c>
      <c r="C477" s="12"/>
      <c r="D477" s="12"/>
      <c r="E477" s="12"/>
      <c r="F477" s="65"/>
      <c r="G477" s="21"/>
      <c r="H477" s="80">
        <v>1.4</v>
      </c>
      <c r="I477" s="80">
        <f>H477*O477</f>
        <v>0</v>
      </c>
      <c r="J477" s="76">
        <v>1.32</v>
      </c>
      <c r="K477" s="76">
        <f>J477*O477</f>
        <v>0</v>
      </c>
      <c r="L477" s="82">
        <v>1.23</v>
      </c>
      <c r="M477" s="82">
        <f>L477*O477</f>
        <v>0</v>
      </c>
      <c r="N477" s="84"/>
      <c r="O477" s="86"/>
      <c r="P477" s="174"/>
      <c r="Q477" s="6"/>
    </row>
    <row r="478" spans="1:17" ht="27.75" customHeight="1" x14ac:dyDescent="0.25">
      <c r="A478" s="79"/>
      <c r="B478" s="128" t="s">
        <v>574</v>
      </c>
      <c r="C478" s="5" t="s">
        <v>605</v>
      </c>
      <c r="D478" s="3" t="s">
        <v>31</v>
      </c>
      <c r="E478" s="3" t="s">
        <v>3</v>
      </c>
      <c r="F478" s="63">
        <v>219</v>
      </c>
      <c r="G478" s="22">
        <v>131.4</v>
      </c>
      <c r="H478" s="81"/>
      <c r="I478" s="81"/>
      <c r="J478" s="77"/>
      <c r="K478" s="77"/>
      <c r="L478" s="83"/>
      <c r="M478" s="83"/>
      <c r="N478" s="85"/>
      <c r="O478" s="87"/>
      <c r="P478" s="174">
        <f t="shared" ref="P478:P509" si="230">O477*0.01</f>
        <v>0</v>
      </c>
      <c r="Q478" s="6"/>
    </row>
    <row r="479" spans="1:17" ht="19.5" customHeight="1" x14ac:dyDescent="0.25">
      <c r="A479" s="88"/>
      <c r="B479" s="132" t="s">
        <v>607</v>
      </c>
      <c r="C479" s="11"/>
      <c r="D479" s="11"/>
      <c r="E479" s="11"/>
      <c r="F479" s="65"/>
      <c r="G479" s="21"/>
      <c r="H479" s="80">
        <v>0.92</v>
      </c>
      <c r="I479" s="80">
        <f>H479*O479</f>
        <v>0</v>
      </c>
      <c r="J479" s="76">
        <v>0.86</v>
      </c>
      <c r="K479" s="76">
        <f>J479*O479</f>
        <v>0</v>
      </c>
      <c r="L479" s="82">
        <v>0.8</v>
      </c>
      <c r="M479" s="82">
        <f>L479*O479</f>
        <v>0</v>
      </c>
      <c r="N479" s="84"/>
      <c r="O479" s="86"/>
      <c r="P479" s="174"/>
      <c r="Q479" s="6"/>
    </row>
    <row r="480" spans="1:17" ht="27.75" customHeight="1" x14ac:dyDescent="0.25">
      <c r="A480" s="89"/>
      <c r="B480" s="133" t="s">
        <v>575</v>
      </c>
      <c r="C480" s="4" t="s">
        <v>606</v>
      </c>
      <c r="D480" s="2" t="s">
        <v>31</v>
      </c>
      <c r="E480" s="2" t="s">
        <v>3</v>
      </c>
      <c r="F480" s="63">
        <v>143</v>
      </c>
      <c r="G480" s="22">
        <v>85.8</v>
      </c>
      <c r="H480" s="81"/>
      <c r="I480" s="81"/>
      <c r="J480" s="77"/>
      <c r="K480" s="77"/>
      <c r="L480" s="83"/>
      <c r="M480" s="83"/>
      <c r="N480" s="85"/>
      <c r="O480" s="87"/>
      <c r="P480" s="174">
        <f t="shared" ref="P480:P511" si="231">O479*0.01</f>
        <v>0</v>
      </c>
      <c r="Q480" s="6"/>
    </row>
    <row r="481" spans="1:17" ht="19.5" customHeight="1" x14ac:dyDescent="0.25">
      <c r="A481" s="78"/>
      <c r="B481" s="127" t="s">
        <v>608</v>
      </c>
      <c r="C481" s="12"/>
      <c r="D481" s="12"/>
      <c r="E481" s="12"/>
      <c r="F481" s="65"/>
      <c r="G481" s="21"/>
      <c r="H481" s="80">
        <v>1.65</v>
      </c>
      <c r="I481" s="80">
        <f>H481*O481</f>
        <v>0</v>
      </c>
      <c r="J481" s="76">
        <v>1.55</v>
      </c>
      <c r="K481" s="76">
        <f>J481*O481</f>
        <v>0</v>
      </c>
      <c r="L481" s="82">
        <v>1.44</v>
      </c>
      <c r="M481" s="82">
        <f>L481*O481</f>
        <v>0</v>
      </c>
      <c r="N481" s="84"/>
      <c r="O481" s="86"/>
      <c r="P481" s="174"/>
      <c r="Q481" s="6"/>
    </row>
    <row r="482" spans="1:17" ht="27.75" customHeight="1" x14ac:dyDescent="0.25">
      <c r="A482" s="79"/>
      <c r="B482" s="128" t="s">
        <v>576</v>
      </c>
      <c r="C482" s="5" t="s">
        <v>609</v>
      </c>
      <c r="D482" s="3" t="s">
        <v>31</v>
      </c>
      <c r="E482" s="3" t="s">
        <v>3</v>
      </c>
      <c r="F482" s="63">
        <v>257</v>
      </c>
      <c r="G482" s="22">
        <v>154.19999999999999</v>
      </c>
      <c r="H482" s="81"/>
      <c r="I482" s="81"/>
      <c r="J482" s="77"/>
      <c r="K482" s="77"/>
      <c r="L482" s="83"/>
      <c r="M482" s="83"/>
      <c r="N482" s="85"/>
      <c r="O482" s="87"/>
      <c r="P482" s="174">
        <f t="shared" ref="P482:P513" si="232">O481*0.01</f>
        <v>0</v>
      </c>
      <c r="Q482" s="6"/>
    </row>
    <row r="483" spans="1:17" ht="19.5" customHeight="1" x14ac:dyDescent="0.25">
      <c r="A483" s="88"/>
      <c r="B483" s="132" t="s">
        <v>611</v>
      </c>
      <c r="C483" s="11"/>
      <c r="D483" s="11"/>
      <c r="E483" s="11"/>
      <c r="F483" s="65"/>
      <c r="G483" s="21"/>
      <c r="H483" s="80">
        <v>1.1599999999999999</v>
      </c>
      <c r="I483" s="80">
        <f>H483*O483</f>
        <v>0</v>
      </c>
      <c r="J483" s="76">
        <v>1.0900000000000001</v>
      </c>
      <c r="K483" s="76">
        <f>J483*O483</f>
        <v>0</v>
      </c>
      <c r="L483" s="82">
        <v>1.02</v>
      </c>
      <c r="M483" s="82">
        <f>L483*O483</f>
        <v>0</v>
      </c>
      <c r="N483" s="84"/>
      <c r="O483" s="86"/>
      <c r="P483" s="174"/>
      <c r="Q483" s="6"/>
    </row>
    <row r="484" spans="1:17" ht="27.75" customHeight="1" x14ac:dyDescent="0.25">
      <c r="A484" s="89"/>
      <c r="B484" s="133" t="s">
        <v>577</v>
      </c>
      <c r="C484" s="4" t="s">
        <v>610</v>
      </c>
      <c r="D484" s="2" t="s">
        <v>31</v>
      </c>
      <c r="E484" s="2" t="s">
        <v>3</v>
      </c>
      <c r="F484" s="63">
        <v>181</v>
      </c>
      <c r="G484" s="22">
        <v>108.6</v>
      </c>
      <c r="H484" s="81"/>
      <c r="I484" s="81"/>
      <c r="J484" s="77"/>
      <c r="K484" s="77"/>
      <c r="L484" s="83"/>
      <c r="M484" s="83"/>
      <c r="N484" s="85"/>
      <c r="O484" s="87"/>
      <c r="P484" s="174">
        <f t="shared" ref="P484:P515" si="233">O483*0.01</f>
        <v>0</v>
      </c>
      <c r="Q484" s="6"/>
    </row>
    <row r="485" spans="1:17" ht="19.5" customHeight="1" x14ac:dyDescent="0.25">
      <c r="A485" s="78"/>
      <c r="B485" s="127" t="s">
        <v>612</v>
      </c>
      <c r="C485" s="12"/>
      <c r="D485" s="12"/>
      <c r="E485" s="12"/>
      <c r="F485" s="65"/>
      <c r="G485" s="21"/>
      <c r="H485" s="80">
        <v>1.46</v>
      </c>
      <c r="I485" s="80">
        <f>H485*O485</f>
        <v>0</v>
      </c>
      <c r="J485" s="76">
        <v>1.37</v>
      </c>
      <c r="K485" s="76">
        <f>J485*O485</f>
        <v>0</v>
      </c>
      <c r="L485" s="82">
        <v>1.28</v>
      </c>
      <c r="M485" s="82">
        <f>L485*O485</f>
        <v>0</v>
      </c>
      <c r="N485" s="84"/>
      <c r="O485" s="86"/>
      <c r="P485" s="174"/>
      <c r="Q485" s="6"/>
    </row>
    <row r="486" spans="1:17" ht="27.75" customHeight="1" x14ac:dyDescent="0.25">
      <c r="A486" s="79"/>
      <c r="B486" s="128" t="s">
        <v>578</v>
      </c>
      <c r="C486" s="5" t="s">
        <v>613</v>
      </c>
      <c r="D486" s="3" t="s">
        <v>31</v>
      </c>
      <c r="E486" s="3" t="s">
        <v>3</v>
      </c>
      <c r="F486" s="63">
        <v>228</v>
      </c>
      <c r="G486" s="22">
        <v>136.80000000000001</v>
      </c>
      <c r="H486" s="81"/>
      <c r="I486" s="81"/>
      <c r="J486" s="77"/>
      <c r="K486" s="77"/>
      <c r="L486" s="83"/>
      <c r="M486" s="83"/>
      <c r="N486" s="85"/>
      <c r="O486" s="87"/>
      <c r="P486" s="174">
        <f t="shared" ref="P486:P517" si="234">O485*0.01</f>
        <v>0</v>
      </c>
      <c r="Q486" s="6"/>
    </row>
    <row r="487" spans="1:17" ht="19.5" customHeight="1" x14ac:dyDescent="0.25">
      <c r="A487" s="88"/>
      <c r="B487" s="132" t="s">
        <v>615</v>
      </c>
      <c r="C487" s="11"/>
      <c r="D487" s="11"/>
      <c r="E487" s="11"/>
      <c r="F487" s="65"/>
      <c r="G487" s="21"/>
      <c r="H487" s="80">
        <v>1.1599999999999999</v>
      </c>
      <c r="I487" s="80">
        <f>H487*O487</f>
        <v>0</v>
      </c>
      <c r="J487" s="76">
        <v>1.0900000000000001</v>
      </c>
      <c r="K487" s="76">
        <f>J487*O487</f>
        <v>0</v>
      </c>
      <c r="L487" s="82">
        <v>1.02</v>
      </c>
      <c r="M487" s="82">
        <f>L487*O487</f>
        <v>0</v>
      </c>
      <c r="N487" s="84"/>
      <c r="O487" s="86"/>
      <c r="P487" s="174"/>
      <c r="Q487" s="6"/>
    </row>
    <row r="488" spans="1:17" ht="27.75" customHeight="1" x14ac:dyDescent="0.25">
      <c r="A488" s="89"/>
      <c r="B488" s="133" t="s">
        <v>579</v>
      </c>
      <c r="C488" s="4" t="s">
        <v>614</v>
      </c>
      <c r="D488" s="2" t="s">
        <v>31</v>
      </c>
      <c r="E488" s="2" t="s">
        <v>3</v>
      </c>
      <c r="F488" s="63">
        <v>181</v>
      </c>
      <c r="G488" s="22">
        <v>108.6</v>
      </c>
      <c r="H488" s="81"/>
      <c r="I488" s="81"/>
      <c r="J488" s="77"/>
      <c r="K488" s="77"/>
      <c r="L488" s="83"/>
      <c r="M488" s="83"/>
      <c r="N488" s="85"/>
      <c r="O488" s="87"/>
      <c r="P488" s="174">
        <f t="shared" ref="P488:P519" si="235">O487*0.01</f>
        <v>0</v>
      </c>
      <c r="Q488" s="6"/>
    </row>
    <row r="489" spans="1:17" ht="19.5" customHeight="1" x14ac:dyDescent="0.25">
      <c r="A489" s="78"/>
      <c r="B489" s="127" t="s">
        <v>616</v>
      </c>
      <c r="C489" s="12"/>
      <c r="D489" s="12"/>
      <c r="E489" s="12"/>
      <c r="F489" s="65"/>
      <c r="G489" s="21"/>
      <c r="H489" s="80">
        <v>0.92</v>
      </c>
      <c r="I489" s="80">
        <f>H489*O489</f>
        <v>0</v>
      </c>
      <c r="J489" s="76">
        <v>0.86</v>
      </c>
      <c r="K489" s="76">
        <f>J489*O489</f>
        <v>0</v>
      </c>
      <c r="L489" s="82">
        <v>0.8</v>
      </c>
      <c r="M489" s="82">
        <f>L489*O489</f>
        <v>0</v>
      </c>
      <c r="N489" s="84"/>
      <c r="O489" s="86"/>
      <c r="P489" s="174"/>
      <c r="Q489" s="6"/>
    </row>
    <row r="490" spans="1:17" ht="27.75" customHeight="1" x14ac:dyDescent="0.25">
      <c r="A490" s="79"/>
      <c r="B490" s="128" t="s">
        <v>580</v>
      </c>
      <c r="C490" s="5" t="s">
        <v>617</v>
      </c>
      <c r="D490" s="3" t="s">
        <v>31</v>
      </c>
      <c r="E490" s="3" t="s">
        <v>3</v>
      </c>
      <c r="F490" s="63">
        <v>143</v>
      </c>
      <c r="G490" s="22">
        <v>85.8</v>
      </c>
      <c r="H490" s="81"/>
      <c r="I490" s="81"/>
      <c r="J490" s="77"/>
      <c r="K490" s="77"/>
      <c r="L490" s="83"/>
      <c r="M490" s="83"/>
      <c r="N490" s="85"/>
      <c r="O490" s="87"/>
      <c r="P490" s="174">
        <f t="shared" ref="P490:P521" si="236">O489*0.01</f>
        <v>0</v>
      </c>
      <c r="Q490" s="6"/>
    </row>
    <row r="491" spans="1:17" ht="19.5" customHeight="1" x14ac:dyDescent="0.25">
      <c r="A491" s="88"/>
      <c r="B491" s="132" t="s">
        <v>619</v>
      </c>
      <c r="C491" s="11"/>
      <c r="D491" s="11"/>
      <c r="E491" s="11"/>
      <c r="F491" s="65"/>
      <c r="G491" s="21"/>
      <c r="H491" s="80">
        <v>1.1599999999999999</v>
      </c>
      <c r="I491" s="80">
        <f>H491*O491</f>
        <v>0</v>
      </c>
      <c r="J491" s="76">
        <v>1.0900000000000001</v>
      </c>
      <c r="K491" s="76">
        <f>J491*O491</f>
        <v>0</v>
      </c>
      <c r="L491" s="82">
        <v>1.02</v>
      </c>
      <c r="M491" s="82">
        <f>L491*O491</f>
        <v>0</v>
      </c>
      <c r="N491" s="84"/>
      <c r="O491" s="86"/>
      <c r="P491" s="174"/>
      <c r="Q491" s="6"/>
    </row>
    <row r="492" spans="1:17" ht="27.75" customHeight="1" x14ac:dyDescent="0.25">
      <c r="A492" s="89"/>
      <c r="B492" s="133" t="s">
        <v>581</v>
      </c>
      <c r="C492" s="4" t="s">
        <v>618</v>
      </c>
      <c r="D492" s="2" t="s">
        <v>31</v>
      </c>
      <c r="E492" s="2" t="s">
        <v>3</v>
      </c>
      <c r="F492" s="63">
        <v>181</v>
      </c>
      <c r="G492" s="22">
        <v>108.6</v>
      </c>
      <c r="H492" s="81"/>
      <c r="I492" s="81"/>
      <c r="J492" s="77"/>
      <c r="K492" s="77"/>
      <c r="L492" s="83"/>
      <c r="M492" s="83"/>
      <c r="N492" s="85"/>
      <c r="O492" s="87"/>
      <c r="P492" s="174">
        <f t="shared" ref="P492:P523" si="237">O491*0.01</f>
        <v>0</v>
      </c>
      <c r="Q492" s="6"/>
    </row>
    <row r="493" spans="1:17" ht="19.5" customHeight="1" x14ac:dyDescent="0.25">
      <c r="A493" s="78"/>
      <c r="B493" s="127" t="s">
        <v>1230</v>
      </c>
      <c r="C493" s="12"/>
      <c r="D493" s="12"/>
      <c r="E493" s="12"/>
      <c r="F493" s="65"/>
      <c r="G493" s="21"/>
      <c r="H493" s="80">
        <v>1.46</v>
      </c>
      <c r="I493" s="80">
        <f>H493*O493</f>
        <v>0</v>
      </c>
      <c r="J493" s="76">
        <v>1.37</v>
      </c>
      <c r="K493" s="76">
        <f>J493*O493</f>
        <v>0</v>
      </c>
      <c r="L493" s="82">
        <v>1.28</v>
      </c>
      <c r="M493" s="82">
        <f>L493*O493</f>
        <v>0</v>
      </c>
      <c r="N493" s="84"/>
      <c r="O493" s="86"/>
      <c r="P493" s="174"/>
      <c r="Q493" s="6"/>
    </row>
    <row r="494" spans="1:17" ht="27.75" customHeight="1" x14ac:dyDescent="0.25">
      <c r="A494" s="79"/>
      <c r="B494" s="128" t="s">
        <v>1229</v>
      </c>
      <c r="C494" s="5" t="s">
        <v>1231</v>
      </c>
      <c r="D494" s="3" t="s">
        <v>31</v>
      </c>
      <c r="E494" s="3" t="s">
        <v>3</v>
      </c>
      <c r="F494" s="63">
        <v>228</v>
      </c>
      <c r="G494" s="22">
        <v>136.80000000000001</v>
      </c>
      <c r="H494" s="81"/>
      <c r="I494" s="81"/>
      <c r="J494" s="77"/>
      <c r="K494" s="77"/>
      <c r="L494" s="83"/>
      <c r="M494" s="83"/>
      <c r="N494" s="85"/>
      <c r="O494" s="87"/>
      <c r="P494" s="174">
        <f t="shared" ref="P494:P525" si="238">O493*0.01</f>
        <v>0</v>
      </c>
      <c r="Q494" s="6"/>
    </row>
    <row r="495" spans="1:17" ht="19.5" customHeight="1" x14ac:dyDescent="0.25">
      <c r="A495" s="88"/>
      <c r="B495" s="132" t="s">
        <v>621</v>
      </c>
      <c r="C495" s="11"/>
      <c r="D495" s="11"/>
      <c r="E495" s="11"/>
      <c r="F495" s="65"/>
      <c r="G495" s="21"/>
      <c r="H495" s="80">
        <v>1.4</v>
      </c>
      <c r="I495" s="80">
        <f>H495*O495</f>
        <v>0</v>
      </c>
      <c r="J495" s="76">
        <v>1.32</v>
      </c>
      <c r="K495" s="76">
        <f>J495*O495</f>
        <v>0</v>
      </c>
      <c r="L495" s="82">
        <v>1.23</v>
      </c>
      <c r="M495" s="82">
        <f>L495*O495</f>
        <v>0</v>
      </c>
      <c r="N495" s="84"/>
      <c r="O495" s="86"/>
      <c r="P495" s="174"/>
      <c r="Q495" s="6"/>
    </row>
    <row r="496" spans="1:17" ht="27.75" customHeight="1" x14ac:dyDescent="0.25">
      <c r="A496" s="89"/>
      <c r="B496" s="133" t="s">
        <v>582</v>
      </c>
      <c r="C496" s="4" t="s">
        <v>620</v>
      </c>
      <c r="D496" s="2" t="s">
        <v>31</v>
      </c>
      <c r="E496" s="2" t="s">
        <v>3</v>
      </c>
      <c r="F496" s="63">
        <v>219</v>
      </c>
      <c r="G496" s="22">
        <v>131.4</v>
      </c>
      <c r="H496" s="81"/>
      <c r="I496" s="81"/>
      <c r="J496" s="77"/>
      <c r="K496" s="77"/>
      <c r="L496" s="83"/>
      <c r="M496" s="83"/>
      <c r="N496" s="85"/>
      <c r="O496" s="87"/>
      <c r="P496" s="174">
        <f t="shared" ref="P496:P527" si="239">O495*0.01</f>
        <v>0</v>
      </c>
      <c r="Q496" s="6"/>
    </row>
    <row r="497" spans="1:17" ht="19.5" customHeight="1" x14ac:dyDescent="0.25">
      <c r="A497" s="78"/>
      <c r="B497" s="127" t="s">
        <v>623</v>
      </c>
      <c r="C497" s="12"/>
      <c r="D497" s="12"/>
      <c r="E497" s="12"/>
      <c r="F497" s="65"/>
      <c r="G497" s="21"/>
      <c r="H497" s="80">
        <v>1.4</v>
      </c>
      <c r="I497" s="80">
        <f>H497*O497</f>
        <v>0</v>
      </c>
      <c r="J497" s="76">
        <v>1.32</v>
      </c>
      <c r="K497" s="76">
        <f>J497*O497</f>
        <v>0</v>
      </c>
      <c r="L497" s="82">
        <v>1.23</v>
      </c>
      <c r="M497" s="82">
        <f>L497*O497</f>
        <v>0</v>
      </c>
      <c r="N497" s="84"/>
      <c r="O497" s="86"/>
      <c r="P497" s="174"/>
      <c r="Q497" s="6"/>
    </row>
    <row r="498" spans="1:17" ht="27.75" customHeight="1" x14ac:dyDescent="0.25">
      <c r="A498" s="79"/>
      <c r="B498" s="128" t="s">
        <v>583</v>
      </c>
      <c r="C498" s="5" t="s">
        <v>622</v>
      </c>
      <c r="D498" s="3" t="s">
        <v>31</v>
      </c>
      <c r="E498" s="3" t="s">
        <v>3</v>
      </c>
      <c r="F498" s="63">
        <v>219</v>
      </c>
      <c r="G498" s="22">
        <v>131.4</v>
      </c>
      <c r="H498" s="81"/>
      <c r="I498" s="81"/>
      <c r="J498" s="77"/>
      <c r="K498" s="77"/>
      <c r="L498" s="83"/>
      <c r="M498" s="83"/>
      <c r="N498" s="85"/>
      <c r="O498" s="87"/>
      <c r="P498" s="174">
        <f t="shared" ref="P498:P529" si="240">O497*0.01</f>
        <v>0</v>
      </c>
      <c r="Q498" s="6"/>
    </row>
    <row r="499" spans="1:17" ht="19.5" customHeight="1" x14ac:dyDescent="0.25">
      <c r="A499" s="88"/>
      <c r="B499" s="132" t="s">
        <v>1086</v>
      </c>
      <c r="C499" s="11"/>
      <c r="D499" s="11"/>
      <c r="E499" s="11"/>
      <c r="F499" s="65"/>
      <c r="G499" s="21"/>
      <c r="H499" s="80">
        <v>0.92</v>
      </c>
      <c r="I499" s="80">
        <f>H499*O499</f>
        <v>0</v>
      </c>
      <c r="J499" s="76">
        <v>0.86</v>
      </c>
      <c r="K499" s="76">
        <f>J499*O499</f>
        <v>0</v>
      </c>
      <c r="L499" s="82">
        <v>0.8</v>
      </c>
      <c r="M499" s="82">
        <f>L499*O499</f>
        <v>0</v>
      </c>
      <c r="N499" s="84"/>
      <c r="O499" s="86"/>
      <c r="P499" s="174"/>
      <c r="Q499" s="6"/>
    </row>
    <row r="500" spans="1:17" ht="27.75" customHeight="1" x14ac:dyDescent="0.25">
      <c r="A500" s="89"/>
      <c r="B500" s="133" t="s">
        <v>1084</v>
      </c>
      <c r="C500" s="4" t="s">
        <v>1085</v>
      </c>
      <c r="D500" s="2" t="s">
        <v>31</v>
      </c>
      <c r="E500" s="2" t="s">
        <v>3</v>
      </c>
      <c r="F500" s="63">
        <v>143</v>
      </c>
      <c r="G500" s="22">
        <v>85.8</v>
      </c>
      <c r="H500" s="81"/>
      <c r="I500" s="81"/>
      <c r="J500" s="77"/>
      <c r="K500" s="77"/>
      <c r="L500" s="83"/>
      <c r="M500" s="83"/>
      <c r="N500" s="85"/>
      <c r="O500" s="87"/>
      <c r="P500" s="174">
        <f t="shared" ref="P500:P531" si="241">O499*0.01</f>
        <v>0</v>
      </c>
      <c r="Q500" s="6"/>
    </row>
    <row r="501" spans="1:17" ht="19.5" customHeight="1" x14ac:dyDescent="0.25">
      <c r="A501" s="78"/>
      <c r="B501" s="127" t="s">
        <v>645</v>
      </c>
      <c r="C501" s="12"/>
      <c r="D501" s="12"/>
      <c r="E501" s="12"/>
      <c r="F501" s="65"/>
      <c r="G501" s="21"/>
      <c r="H501" s="80">
        <v>1.34</v>
      </c>
      <c r="I501" s="80">
        <f>H501*O501</f>
        <v>0</v>
      </c>
      <c r="J501" s="76">
        <v>1.26</v>
      </c>
      <c r="K501" s="76">
        <f>J501*O501</f>
        <v>0</v>
      </c>
      <c r="L501" s="82">
        <v>1.18</v>
      </c>
      <c r="M501" s="82">
        <f>L501*O501</f>
        <v>0</v>
      </c>
      <c r="N501" s="84"/>
      <c r="O501" s="86"/>
      <c r="P501" s="174"/>
      <c r="Q501" s="6"/>
    </row>
    <row r="502" spans="1:17" ht="27.75" customHeight="1" x14ac:dyDescent="0.25">
      <c r="A502" s="79"/>
      <c r="B502" s="128" t="s">
        <v>624</v>
      </c>
      <c r="C502" s="5" t="s">
        <v>644</v>
      </c>
      <c r="D502" s="3" t="s">
        <v>31</v>
      </c>
      <c r="E502" s="3" t="s">
        <v>3</v>
      </c>
      <c r="F502" s="63">
        <v>209</v>
      </c>
      <c r="G502" s="22">
        <v>125.4</v>
      </c>
      <c r="H502" s="81"/>
      <c r="I502" s="81"/>
      <c r="J502" s="77"/>
      <c r="K502" s="77"/>
      <c r="L502" s="83"/>
      <c r="M502" s="83"/>
      <c r="N502" s="85"/>
      <c r="O502" s="87"/>
      <c r="P502" s="174">
        <f t="shared" ref="P502:P533" si="242">O501*0.01</f>
        <v>0</v>
      </c>
      <c r="Q502" s="6"/>
    </row>
    <row r="503" spans="1:17" ht="19.5" customHeight="1" x14ac:dyDescent="0.25">
      <c r="A503" s="88"/>
      <c r="B503" s="132" t="s">
        <v>647</v>
      </c>
      <c r="C503" s="11"/>
      <c r="D503" s="11"/>
      <c r="E503" s="11"/>
      <c r="F503" s="65"/>
      <c r="G503" s="21"/>
      <c r="H503" s="80">
        <v>0.92</v>
      </c>
      <c r="I503" s="80">
        <f>H503*O503</f>
        <v>0</v>
      </c>
      <c r="J503" s="76">
        <v>0.86</v>
      </c>
      <c r="K503" s="76">
        <f>J503*O503</f>
        <v>0</v>
      </c>
      <c r="L503" s="82">
        <v>0.8</v>
      </c>
      <c r="M503" s="82">
        <f>L503*O503</f>
        <v>0</v>
      </c>
      <c r="N503" s="84" t="s">
        <v>1374</v>
      </c>
      <c r="O503" s="86"/>
      <c r="P503" s="174"/>
      <c r="Q503" s="6"/>
    </row>
    <row r="504" spans="1:17" ht="27.75" customHeight="1" x14ac:dyDescent="0.25">
      <c r="A504" s="89"/>
      <c r="B504" s="133" t="s">
        <v>625</v>
      </c>
      <c r="C504" s="4" t="s">
        <v>646</v>
      </c>
      <c r="D504" s="2" t="s">
        <v>31</v>
      </c>
      <c r="E504" s="2" t="s">
        <v>3</v>
      </c>
      <c r="F504" s="63">
        <v>143</v>
      </c>
      <c r="G504" s="22">
        <v>85.8</v>
      </c>
      <c r="H504" s="81"/>
      <c r="I504" s="81"/>
      <c r="J504" s="77"/>
      <c r="K504" s="77"/>
      <c r="L504" s="83"/>
      <c r="M504" s="83"/>
      <c r="N504" s="85"/>
      <c r="O504" s="87"/>
      <c r="P504" s="174">
        <f t="shared" ref="P504:P535" si="243">O503*0.01</f>
        <v>0</v>
      </c>
      <c r="Q504" s="6"/>
    </row>
    <row r="505" spans="1:17" ht="19.5" customHeight="1" x14ac:dyDescent="0.25">
      <c r="A505" s="78"/>
      <c r="B505" s="127" t="s">
        <v>649</v>
      </c>
      <c r="C505" s="12"/>
      <c r="D505" s="12"/>
      <c r="E505" s="12"/>
      <c r="F505" s="65"/>
      <c r="G505" s="21"/>
      <c r="H505" s="80">
        <v>1.05</v>
      </c>
      <c r="I505" s="80">
        <f>H505*O505</f>
        <v>0</v>
      </c>
      <c r="J505" s="76">
        <v>0.98</v>
      </c>
      <c r="K505" s="76">
        <f>J505*O505</f>
        <v>0</v>
      </c>
      <c r="L505" s="82">
        <v>0.91</v>
      </c>
      <c r="M505" s="82">
        <f>L505*O505</f>
        <v>0</v>
      </c>
      <c r="N505" s="84" t="s">
        <v>1374</v>
      </c>
      <c r="O505" s="86"/>
      <c r="P505" s="174"/>
      <c r="Q505" s="6"/>
    </row>
    <row r="506" spans="1:17" ht="27.75" customHeight="1" x14ac:dyDescent="0.25">
      <c r="A506" s="79"/>
      <c r="B506" s="128" t="s">
        <v>626</v>
      </c>
      <c r="C506" s="5" t="s">
        <v>648</v>
      </c>
      <c r="D506" s="3" t="s">
        <v>31</v>
      </c>
      <c r="E506" s="3" t="s">
        <v>3</v>
      </c>
      <c r="F506" s="63">
        <v>162</v>
      </c>
      <c r="G506" s="22">
        <v>97.2</v>
      </c>
      <c r="H506" s="81"/>
      <c r="I506" s="81"/>
      <c r="J506" s="77"/>
      <c r="K506" s="77"/>
      <c r="L506" s="83"/>
      <c r="M506" s="83"/>
      <c r="N506" s="85"/>
      <c r="O506" s="87"/>
      <c r="P506" s="174">
        <f t="shared" ref="P506:P537" si="244">O505*0.01</f>
        <v>0</v>
      </c>
      <c r="Q506" s="6"/>
    </row>
    <row r="507" spans="1:17" ht="19.5" customHeight="1" x14ac:dyDescent="0.25">
      <c r="A507" s="88"/>
      <c r="B507" s="132" t="s">
        <v>651</v>
      </c>
      <c r="C507" s="11"/>
      <c r="D507" s="11"/>
      <c r="E507" s="11"/>
      <c r="F507" s="65"/>
      <c r="G507" s="21"/>
      <c r="H507" s="80">
        <v>1.82</v>
      </c>
      <c r="I507" s="80">
        <f>H507*O507</f>
        <v>0</v>
      </c>
      <c r="J507" s="76">
        <v>1.71</v>
      </c>
      <c r="K507" s="76">
        <f>J507*O507</f>
        <v>0</v>
      </c>
      <c r="L507" s="82">
        <v>1.59</v>
      </c>
      <c r="M507" s="82">
        <f>L507*O507</f>
        <v>0</v>
      </c>
      <c r="N507" s="84"/>
      <c r="O507" s="86"/>
      <c r="P507" s="174"/>
      <c r="Q507" s="6"/>
    </row>
    <row r="508" spans="1:17" ht="27.75" customHeight="1" x14ac:dyDescent="0.25">
      <c r="A508" s="89"/>
      <c r="B508" s="133" t="s">
        <v>627</v>
      </c>
      <c r="C508" s="4" t="s">
        <v>650</v>
      </c>
      <c r="D508" s="2" t="s">
        <v>31</v>
      </c>
      <c r="E508" s="2" t="s">
        <v>3</v>
      </c>
      <c r="F508" s="63">
        <v>285</v>
      </c>
      <c r="G508" s="22">
        <v>171</v>
      </c>
      <c r="H508" s="81"/>
      <c r="I508" s="81"/>
      <c r="J508" s="77"/>
      <c r="K508" s="77"/>
      <c r="L508" s="83"/>
      <c r="M508" s="83"/>
      <c r="N508" s="85"/>
      <c r="O508" s="87"/>
      <c r="P508" s="174">
        <f t="shared" ref="P508:P539" si="245">O507*0.01</f>
        <v>0</v>
      </c>
      <c r="Q508" s="6"/>
    </row>
    <row r="509" spans="1:17" ht="19.5" customHeight="1" x14ac:dyDescent="0.25">
      <c r="A509" s="78"/>
      <c r="B509" s="127" t="s">
        <v>653</v>
      </c>
      <c r="C509" s="12"/>
      <c r="D509" s="12"/>
      <c r="E509" s="12"/>
      <c r="F509" s="65"/>
      <c r="G509" s="21"/>
      <c r="H509" s="80">
        <v>1.1000000000000001</v>
      </c>
      <c r="I509" s="80">
        <f>H509*O509</f>
        <v>0</v>
      </c>
      <c r="J509" s="76">
        <v>1.03</v>
      </c>
      <c r="K509" s="76">
        <f>J509*O509</f>
        <v>0</v>
      </c>
      <c r="L509" s="82">
        <v>0.96</v>
      </c>
      <c r="M509" s="82">
        <f>L509*O509</f>
        <v>0</v>
      </c>
      <c r="N509" s="84" t="s">
        <v>1374</v>
      </c>
      <c r="O509" s="86"/>
      <c r="P509" s="174"/>
      <c r="Q509" s="6"/>
    </row>
    <row r="510" spans="1:17" ht="27.75" customHeight="1" x14ac:dyDescent="0.25">
      <c r="A510" s="79"/>
      <c r="B510" s="128" t="s">
        <v>628</v>
      </c>
      <c r="C510" s="5" t="s">
        <v>652</v>
      </c>
      <c r="D510" s="3" t="s">
        <v>31</v>
      </c>
      <c r="E510" s="3" t="s">
        <v>3</v>
      </c>
      <c r="F510" s="63">
        <v>171</v>
      </c>
      <c r="G510" s="22">
        <v>102.6</v>
      </c>
      <c r="H510" s="81"/>
      <c r="I510" s="81"/>
      <c r="J510" s="77"/>
      <c r="K510" s="77"/>
      <c r="L510" s="83"/>
      <c r="M510" s="83"/>
      <c r="N510" s="85"/>
      <c r="O510" s="87"/>
      <c r="P510" s="174">
        <f t="shared" ref="P510:P541" si="246">O509*0.01</f>
        <v>0</v>
      </c>
      <c r="Q510" s="6"/>
    </row>
    <row r="511" spans="1:17" ht="19.5" customHeight="1" x14ac:dyDescent="0.25">
      <c r="A511" s="88"/>
      <c r="B511" s="132" t="s">
        <v>655</v>
      </c>
      <c r="C511" s="11"/>
      <c r="D511" s="11"/>
      <c r="E511" s="11"/>
      <c r="F511" s="65"/>
      <c r="G511" s="21"/>
      <c r="H511" s="80">
        <v>1.4</v>
      </c>
      <c r="I511" s="80">
        <f>H511*O511</f>
        <v>0</v>
      </c>
      <c r="J511" s="76">
        <v>1.32</v>
      </c>
      <c r="K511" s="76">
        <f>J511*O511</f>
        <v>0</v>
      </c>
      <c r="L511" s="82">
        <v>1.23</v>
      </c>
      <c r="M511" s="82">
        <f>L511*O511</f>
        <v>0</v>
      </c>
      <c r="N511" s="84"/>
      <c r="O511" s="86"/>
      <c r="P511" s="174"/>
      <c r="Q511" s="6"/>
    </row>
    <row r="512" spans="1:17" ht="27.75" customHeight="1" x14ac:dyDescent="0.25">
      <c r="A512" s="89"/>
      <c r="B512" s="133" t="s">
        <v>629</v>
      </c>
      <c r="C512" s="4" t="s">
        <v>654</v>
      </c>
      <c r="D512" s="2" t="s">
        <v>31</v>
      </c>
      <c r="E512" s="2" t="s">
        <v>3</v>
      </c>
      <c r="F512" s="63">
        <v>219</v>
      </c>
      <c r="G512" s="22">
        <v>131.4</v>
      </c>
      <c r="H512" s="81"/>
      <c r="I512" s="81"/>
      <c r="J512" s="77"/>
      <c r="K512" s="77"/>
      <c r="L512" s="83"/>
      <c r="M512" s="83"/>
      <c r="N512" s="85"/>
      <c r="O512" s="87"/>
      <c r="P512" s="174">
        <f t="shared" ref="P512:P558" si="247">O511*0.01</f>
        <v>0</v>
      </c>
      <c r="Q512" s="6"/>
    </row>
    <row r="513" spans="1:17" ht="19.5" customHeight="1" x14ac:dyDescent="0.25">
      <c r="A513" s="78"/>
      <c r="B513" s="127" t="s">
        <v>1253</v>
      </c>
      <c r="C513" s="12"/>
      <c r="D513" s="12"/>
      <c r="E513" s="12"/>
      <c r="F513" s="65"/>
      <c r="G513" s="21"/>
      <c r="H513" s="80">
        <v>1.34</v>
      </c>
      <c r="I513" s="80">
        <f>H513*O513</f>
        <v>0</v>
      </c>
      <c r="J513" s="76">
        <v>1.26</v>
      </c>
      <c r="K513" s="76">
        <f>J513*O513</f>
        <v>0</v>
      </c>
      <c r="L513" s="82">
        <v>1.18</v>
      </c>
      <c r="M513" s="82">
        <f>L513*O513</f>
        <v>0</v>
      </c>
      <c r="N513" s="84" t="s">
        <v>1374</v>
      </c>
      <c r="O513" s="86"/>
      <c r="P513" s="174"/>
      <c r="Q513" s="6"/>
    </row>
    <row r="514" spans="1:17" ht="27.75" customHeight="1" x14ac:dyDescent="0.25">
      <c r="A514" s="79"/>
      <c r="B514" s="128" t="s">
        <v>1251</v>
      </c>
      <c r="C514" s="5" t="s">
        <v>1252</v>
      </c>
      <c r="D514" s="3" t="s">
        <v>31</v>
      </c>
      <c r="E514" s="3" t="s">
        <v>3</v>
      </c>
      <c r="F514" s="63">
        <v>209</v>
      </c>
      <c r="G514" s="22">
        <v>125.4</v>
      </c>
      <c r="H514" s="81"/>
      <c r="I514" s="81"/>
      <c r="J514" s="77"/>
      <c r="K514" s="77"/>
      <c r="L514" s="83"/>
      <c r="M514" s="83"/>
      <c r="N514" s="85"/>
      <c r="O514" s="87"/>
      <c r="P514" s="174">
        <f t="shared" ref="P514:P558" si="248">O513*0.01</f>
        <v>0</v>
      </c>
      <c r="Q514" s="6"/>
    </row>
    <row r="515" spans="1:17" ht="19.5" customHeight="1" x14ac:dyDescent="0.25">
      <c r="A515" s="88"/>
      <c r="B515" s="132" t="s">
        <v>657</v>
      </c>
      <c r="C515" s="11"/>
      <c r="D515" s="11"/>
      <c r="E515" s="11"/>
      <c r="F515" s="65"/>
      <c r="G515" s="21"/>
      <c r="H515" s="80">
        <v>1.52</v>
      </c>
      <c r="I515" s="80">
        <f>H515*O515</f>
        <v>0</v>
      </c>
      <c r="J515" s="76">
        <v>1.43</v>
      </c>
      <c r="K515" s="76">
        <f>J515*O515</f>
        <v>0</v>
      </c>
      <c r="L515" s="82">
        <v>1.33</v>
      </c>
      <c r="M515" s="82">
        <f>L515*O515</f>
        <v>0</v>
      </c>
      <c r="N515" s="84"/>
      <c r="O515" s="86"/>
      <c r="P515" s="174"/>
      <c r="Q515" s="6"/>
    </row>
    <row r="516" spans="1:17" ht="27.75" customHeight="1" x14ac:dyDescent="0.25">
      <c r="A516" s="89"/>
      <c r="B516" s="133" t="s">
        <v>630</v>
      </c>
      <c r="C516" s="4" t="s">
        <v>656</v>
      </c>
      <c r="D516" s="2" t="s">
        <v>31</v>
      </c>
      <c r="E516" s="2" t="s">
        <v>3</v>
      </c>
      <c r="F516" s="63">
        <v>238</v>
      </c>
      <c r="G516" s="22">
        <v>142.80000000000001</v>
      </c>
      <c r="H516" s="81"/>
      <c r="I516" s="81"/>
      <c r="J516" s="77"/>
      <c r="K516" s="77"/>
      <c r="L516" s="83"/>
      <c r="M516" s="83"/>
      <c r="N516" s="85"/>
      <c r="O516" s="87"/>
      <c r="P516" s="174">
        <f t="shared" ref="P516:P558" si="249">O515*0.01</f>
        <v>0</v>
      </c>
      <c r="Q516" s="6"/>
    </row>
    <row r="517" spans="1:17" ht="19.5" customHeight="1" x14ac:dyDescent="0.25">
      <c r="A517" s="78"/>
      <c r="B517" s="127" t="s">
        <v>659</v>
      </c>
      <c r="C517" s="12"/>
      <c r="D517" s="12"/>
      <c r="E517" s="12"/>
      <c r="F517" s="65"/>
      <c r="G517" s="21"/>
      <c r="H517" s="80">
        <v>0.98</v>
      </c>
      <c r="I517" s="80">
        <f>H517*O517</f>
        <v>0</v>
      </c>
      <c r="J517" s="76">
        <v>0.92</v>
      </c>
      <c r="K517" s="76">
        <f>J517*O517</f>
        <v>0</v>
      </c>
      <c r="L517" s="82">
        <v>0.86</v>
      </c>
      <c r="M517" s="82">
        <f>L517*O517</f>
        <v>0</v>
      </c>
      <c r="N517" s="84"/>
      <c r="O517" s="86"/>
      <c r="P517" s="174"/>
      <c r="Q517" s="6"/>
    </row>
    <row r="518" spans="1:17" ht="27.75" customHeight="1" x14ac:dyDescent="0.25">
      <c r="A518" s="79"/>
      <c r="B518" s="128" t="s">
        <v>631</v>
      </c>
      <c r="C518" s="5" t="s">
        <v>658</v>
      </c>
      <c r="D518" s="3" t="s">
        <v>31</v>
      </c>
      <c r="E518" s="3" t="s">
        <v>3</v>
      </c>
      <c r="F518" s="63">
        <v>152</v>
      </c>
      <c r="G518" s="22">
        <v>91.2</v>
      </c>
      <c r="H518" s="81"/>
      <c r="I518" s="81"/>
      <c r="J518" s="77"/>
      <c r="K518" s="77"/>
      <c r="L518" s="83"/>
      <c r="M518" s="83"/>
      <c r="N518" s="85"/>
      <c r="O518" s="87"/>
      <c r="P518" s="174">
        <f t="shared" ref="P518:P558" si="250">O517*0.01</f>
        <v>0</v>
      </c>
      <c r="Q518" s="6"/>
    </row>
    <row r="519" spans="1:17" ht="19.5" customHeight="1" x14ac:dyDescent="0.25">
      <c r="A519" s="88"/>
      <c r="B519" s="132" t="s">
        <v>1274</v>
      </c>
      <c r="C519" s="11"/>
      <c r="D519" s="11"/>
      <c r="E519" s="11"/>
      <c r="F519" s="65"/>
      <c r="G519" s="21"/>
      <c r="H519" s="80">
        <v>1.34</v>
      </c>
      <c r="I519" s="80">
        <f>H519*O519</f>
        <v>0</v>
      </c>
      <c r="J519" s="76">
        <v>1.26</v>
      </c>
      <c r="K519" s="76">
        <f>J519*O519</f>
        <v>0</v>
      </c>
      <c r="L519" s="82">
        <v>1.18</v>
      </c>
      <c r="M519" s="82">
        <f>L519*O519</f>
        <v>0</v>
      </c>
      <c r="N519" s="84" t="s">
        <v>1374</v>
      </c>
      <c r="O519" s="86"/>
      <c r="P519" s="174"/>
      <c r="Q519" s="6"/>
    </row>
    <row r="520" spans="1:17" ht="27.75" customHeight="1" x14ac:dyDescent="0.25">
      <c r="A520" s="89"/>
      <c r="B520" s="133" t="s">
        <v>1273</v>
      </c>
      <c r="C520" s="4" t="s">
        <v>1275</v>
      </c>
      <c r="D520" s="2" t="s">
        <v>31</v>
      </c>
      <c r="E520" s="2" t="s">
        <v>3</v>
      </c>
      <c r="F520" s="63">
        <v>209</v>
      </c>
      <c r="G520" s="22">
        <v>125.4</v>
      </c>
      <c r="H520" s="81"/>
      <c r="I520" s="81"/>
      <c r="J520" s="77"/>
      <c r="K520" s="77"/>
      <c r="L520" s="83"/>
      <c r="M520" s="83"/>
      <c r="N520" s="85"/>
      <c r="O520" s="87"/>
      <c r="P520" s="174">
        <f t="shared" ref="P520:P558" si="251">O519*0.01</f>
        <v>0</v>
      </c>
      <c r="Q520" s="6"/>
    </row>
    <row r="521" spans="1:17" ht="19.5" customHeight="1" x14ac:dyDescent="0.25">
      <c r="A521" s="78"/>
      <c r="B521" s="127" t="s">
        <v>661</v>
      </c>
      <c r="C521" s="12"/>
      <c r="D521" s="12"/>
      <c r="E521" s="12"/>
      <c r="F521" s="65"/>
      <c r="G521" s="21"/>
      <c r="H521" s="80">
        <v>1.34</v>
      </c>
      <c r="I521" s="80">
        <f>H521*O521</f>
        <v>0</v>
      </c>
      <c r="J521" s="76">
        <v>1.26</v>
      </c>
      <c r="K521" s="76">
        <f>J521*O521</f>
        <v>0</v>
      </c>
      <c r="L521" s="82">
        <v>1.18</v>
      </c>
      <c r="M521" s="82">
        <f>L521*O521</f>
        <v>0</v>
      </c>
      <c r="N521" s="84" t="s">
        <v>1374</v>
      </c>
      <c r="O521" s="86"/>
      <c r="P521" s="174"/>
      <c r="Q521" s="6"/>
    </row>
    <row r="522" spans="1:17" ht="27.75" customHeight="1" x14ac:dyDescent="0.25">
      <c r="A522" s="79"/>
      <c r="B522" s="128" t="s">
        <v>632</v>
      </c>
      <c r="C522" s="5" t="s">
        <v>660</v>
      </c>
      <c r="D522" s="3" t="s">
        <v>31</v>
      </c>
      <c r="E522" s="3" t="s">
        <v>3</v>
      </c>
      <c r="F522" s="63">
        <v>209</v>
      </c>
      <c r="G522" s="22">
        <v>125.4</v>
      </c>
      <c r="H522" s="81"/>
      <c r="I522" s="81"/>
      <c r="J522" s="77"/>
      <c r="K522" s="77"/>
      <c r="L522" s="83"/>
      <c r="M522" s="83"/>
      <c r="N522" s="85"/>
      <c r="O522" s="87"/>
      <c r="P522" s="174">
        <f t="shared" ref="P522:P558" si="252">O521*0.01</f>
        <v>0</v>
      </c>
      <c r="Q522" s="6"/>
    </row>
    <row r="523" spans="1:17" ht="19.5" customHeight="1" x14ac:dyDescent="0.25">
      <c r="A523" s="88"/>
      <c r="B523" s="132" t="s">
        <v>663</v>
      </c>
      <c r="C523" s="11"/>
      <c r="D523" s="11"/>
      <c r="E523" s="11"/>
      <c r="F523" s="65"/>
      <c r="G523" s="21"/>
      <c r="H523" s="80">
        <v>1.34</v>
      </c>
      <c r="I523" s="80">
        <f>H523*O523</f>
        <v>0</v>
      </c>
      <c r="J523" s="76">
        <v>1.26</v>
      </c>
      <c r="K523" s="76">
        <f>J523*O523</f>
        <v>0</v>
      </c>
      <c r="L523" s="82">
        <v>1.18</v>
      </c>
      <c r="M523" s="82">
        <f>L523*O523</f>
        <v>0</v>
      </c>
      <c r="N523" s="84"/>
      <c r="O523" s="86"/>
      <c r="P523" s="174"/>
      <c r="Q523" s="6"/>
    </row>
    <row r="524" spans="1:17" ht="27.75" customHeight="1" x14ac:dyDescent="0.25">
      <c r="A524" s="89"/>
      <c r="B524" s="133" t="s">
        <v>633</v>
      </c>
      <c r="C524" s="4" t="s">
        <v>662</v>
      </c>
      <c r="D524" s="2" t="s">
        <v>31</v>
      </c>
      <c r="E524" s="2" t="s">
        <v>3</v>
      </c>
      <c r="F524" s="63">
        <v>209</v>
      </c>
      <c r="G524" s="22">
        <v>125.4</v>
      </c>
      <c r="H524" s="81"/>
      <c r="I524" s="81"/>
      <c r="J524" s="77"/>
      <c r="K524" s="77"/>
      <c r="L524" s="83"/>
      <c r="M524" s="83"/>
      <c r="N524" s="85"/>
      <c r="O524" s="87"/>
      <c r="P524" s="174">
        <f t="shared" ref="P524:P558" si="253">O523*0.01</f>
        <v>0</v>
      </c>
      <c r="Q524" s="6"/>
    </row>
    <row r="525" spans="1:17" ht="19.5" customHeight="1" x14ac:dyDescent="0.25">
      <c r="A525" s="78"/>
      <c r="B525" s="127" t="s">
        <v>665</v>
      </c>
      <c r="C525" s="12"/>
      <c r="D525" s="12"/>
      <c r="E525" s="12"/>
      <c r="F525" s="65"/>
      <c r="G525" s="21"/>
      <c r="H525" s="80">
        <v>0.92</v>
      </c>
      <c r="I525" s="80">
        <f>H525*O525</f>
        <v>0</v>
      </c>
      <c r="J525" s="76">
        <v>0.86</v>
      </c>
      <c r="K525" s="76">
        <f>J525*O525</f>
        <v>0</v>
      </c>
      <c r="L525" s="82">
        <v>0.8</v>
      </c>
      <c r="M525" s="82">
        <f>L525*O525</f>
        <v>0</v>
      </c>
      <c r="N525" s="84" t="s">
        <v>1374</v>
      </c>
      <c r="O525" s="86"/>
      <c r="P525" s="174"/>
      <c r="Q525" s="6"/>
    </row>
    <row r="526" spans="1:17" ht="27.75" customHeight="1" x14ac:dyDescent="0.25">
      <c r="A526" s="79"/>
      <c r="B526" s="128" t="s">
        <v>634</v>
      </c>
      <c r="C526" s="5" t="s">
        <v>664</v>
      </c>
      <c r="D526" s="3" t="s">
        <v>31</v>
      </c>
      <c r="E526" s="3" t="s">
        <v>3</v>
      </c>
      <c r="F526" s="63">
        <v>143</v>
      </c>
      <c r="G526" s="22">
        <v>85.8</v>
      </c>
      <c r="H526" s="81"/>
      <c r="I526" s="81"/>
      <c r="J526" s="77"/>
      <c r="K526" s="77"/>
      <c r="L526" s="83"/>
      <c r="M526" s="83"/>
      <c r="N526" s="85"/>
      <c r="O526" s="87"/>
      <c r="P526" s="174">
        <f t="shared" ref="P526:P558" si="254">O525*0.01</f>
        <v>0</v>
      </c>
      <c r="Q526" s="6"/>
    </row>
    <row r="527" spans="1:17" ht="19.5" customHeight="1" x14ac:dyDescent="0.25">
      <c r="A527" s="88"/>
      <c r="B527" s="132" t="s">
        <v>1276</v>
      </c>
      <c r="C527" s="11"/>
      <c r="D527" s="11"/>
      <c r="E527" s="11"/>
      <c r="F527" s="65"/>
      <c r="G527" s="21"/>
      <c r="H527" s="80">
        <v>1.52</v>
      </c>
      <c r="I527" s="80">
        <f>H527*O527</f>
        <v>0</v>
      </c>
      <c r="J527" s="76">
        <v>1.43</v>
      </c>
      <c r="K527" s="76">
        <f>J527*O527</f>
        <v>0</v>
      </c>
      <c r="L527" s="82">
        <v>1.33</v>
      </c>
      <c r="M527" s="82">
        <f>L527*O527</f>
        <v>0</v>
      </c>
      <c r="N527" s="84" t="s">
        <v>1374</v>
      </c>
      <c r="O527" s="86"/>
      <c r="P527" s="174"/>
      <c r="Q527" s="6"/>
    </row>
    <row r="528" spans="1:17" ht="27.75" customHeight="1" x14ac:dyDescent="0.25">
      <c r="A528" s="89"/>
      <c r="B528" s="133" t="s">
        <v>691</v>
      </c>
      <c r="C528" s="4" t="s">
        <v>703</v>
      </c>
      <c r="D528" s="2" t="s">
        <v>31</v>
      </c>
      <c r="E528" s="2" t="s">
        <v>3</v>
      </c>
      <c r="F528" s="63">
        <v>238</v>
      </c>
      <c r="G528" s="22">
        <v>142.80000000000001</v>
      </c>
      <c r="H528" s="81"/>
      <c r="I528" s="81"/>
      <c r="J528" s="77"/>
      <c r="K528" s="77"/>
      <c r="L528" s="83"/>
      <c r="M528" s="83"/>
      <c r="N528" s="85"/>
      <c r="O528" s="87"/>
      <c r="P528" s="174">
        <f t="shared" ref="P528:P558" si="255">O527*0.01</f>
        <v>0</v>
      </c>
      <c r="Q528" s="6"/>
    </row>
    <row r="529" spans="1:19" ht="19.5" customHeight="1" x14ac:dyDescent="0.25">
      <c r="A529" s="78"/>
      <c r="B529" s="127" t="s">
        <v>667</v>
      </c>
      <c r="C529" s="12"/>
      <c r="D529" s="12"/>
      <c r="E529" s="12"/>
      <c r="F529" s="65"/>
      <c r="G529" s="21"/>
      <c r="H529" s="80">
        <v>1.52</v>
      </c>
      <c r="I529" s="80">
        <f>H529*O529</f>
        <v>0</v>
      </c>
      <c r="J529" s="76">
        <v>1.43</v>
      </c>
      <c r="K529" s="76">
        <f>J529*O529</f>
        <v>0</v>
      </c>
      <c r="L529" s="82">
        <v>1.33</v>
      </c>
      <c r="M529" s="82">
        <f>L529*O529</f>
        <v>0</v>
      </c>
      <c r="N529" s="84" t="s">
        <v>1374</v>
      </c>
      <c r="O529" s="86"/>
      <c r="P529" s="174"/>
      <c r="Q529" s="6"/>
    </row>
    <row r="530" spans="1:19" ht="27.75" customHeight="1" x14ac:dyDescent="0.25">
      <c r="A530" s="79"/>
      <c r="B530" s="128" t="s">
        <v>635</v>
      </c>
      <c r="C530" s="5" t="s">
        <v>666</v>
      </c>
      <c r="D530" s="3" t="s">
        <v>31</v>
      </c>
      <c r="E530" s="3" t="s">
        <v>3</v>
      </c>
      <c r="F530" s="63">
        <v>238</v>
      </c>
      <c r="G530" s="22">
        <v>142.80000000000001</v>
      </c>
      <c r="H530" s="81"/>
      <c r="I530" s="81"/>
      <c r="J530" s="77"/>
      <c r="K530" s="77"/>
      <c r="L530" s="83"/>
      <c r="M530" s="83"/>
      <c r="N530" s="85"/>
      <c r="O530" s="87"/>
      <c r="P530" s="174">
        <f t="shared" ref="P530:P558" si="256">O529*0.01</f>
        <v>0</v>
      </c>
      <c r="Q530" s="6"/>
    </row>
    <row r="531" spans="1:19" ht="19.5" customHeight="1" x14ac:dyDescent="0.25">
      <c r="A531" s="88"/>
      <c r="B531" s="132" t="s">
        <v>1254</v>
      </c>
      <c r="C531" s="11"/>
      <c r="D531" s="11"/>
      <c r="E531" s="11"/>
      <c r="F531" s="65"/>
      <c r="G531" s="21"/>
      <c r="H531" s="80">
        <v>1.52</v>
      </c>
      <c r="I531" s="80">
        <f>H531*O531</f>
        <v>0</v>
      </c>
      <c r="J531" s="76">
        <v>1.43</v>
      </c>
      <c r="K531" s="76">
        <f>J531*O531</f>
        <v>0</v>
      </c>
      <c r="L531" s="82">
        <v>1.33</v>
      </c>
      <c r="M531" s="82">
        <f>L531*O531</f>
        <v>0</v>
      </c>
      <c r="N531" s="84"/>
      <c r="O531" s="86"/>
      <c r="P531" s="174"/>
      <c r="Q531" s="6"/>
      <c r="S531" s="6"/>
    </row>
    <row r="532" spans="1:19" ht="27.75" customHeight="1" x14ac:dyDescent="0.25">
      <c r="A532" s="89"/>
      <c r="B532" s="133" t="s">
        <v>692</v>
      </c>
      <c r="C532" s="4" t="s">
        <v>704</v>
      </c>
      <c r="D532" s="2" t="s">
        <v>31</v>
      </c>
      <c r="E532" s="2" t="s">
        <v>3</v>
      </c>
      <c r="F532" s="63">
        <v>238</v>
      </c>
      <c r="G532" s="22">
        <v>142.80000000000001</v>
      </c>
      <c r="H532" s="81"/>
      <c r="I532" s="81"/>
      <c r="J532" s="77"/>
      <c r="K532" s="77"/>
      <c r="L532" s="83"/>
      <c r="M532" s="83"/>
      <c r="N532" s="85"/>
      <c r="O532" s="87"/>
      <c r="P532" s="174">
        <f t="shared" ref="P532:P558" si="257">O531*0.01</f>
        <v>0</v>
      </c>
      <c r="Q532" s="6"/>
      <c r="S532" s="6"/>
    </row>
    <row r="533" spans="1:19" ht="19.5" customHeight="1" x14ac:dyDescent="0.25">
      <c r="A533" s="78"/>
      <c r="B533" s="127" t="s">
        <v>669</v>
      </c>
      <c r="C533" s="12"/>
      <c r="D533" s="12"/>
      <c r="E533" s="12"/>
      <c r="F533" s="65"/>
      <c r="G533" s="21"/>
      <c r="H533" s="80">
        <v>1.52</v>
      </c>
      <c r="I533" s="80">
        <f>H533*O533</f>
        <v>0</v>
      </c>
      <c r="J533" s="76">
        <v>1.43</v>
      </c>
      <c r="K533" s="76">
        <f>J533*O533</f>
        <v>0</v>
      </c>
      <c r="L533" s="82">
        <v>1.33</v>
      </c>
      <c r="M533" s="82">
        <f>L533*O533</f>
        <v>0</v>
      </c>
      <c r="N533" s="84"/>
      <c r="O533" s="86"/>
      <c r="P533" s="174"/>
      <c r="Q533" s="6"/>
    </row>
    <row r="534" spans="1:19" ht="27.75" customHeight="1" x14ac:dyDescent="0.25">
      <c r="A534" s="79"/>
      <c r="B534" s="128" t="s">
        <v>636</v>
      </c>
      <c r="C534" s="5" t="s">
        <v>668</v>
      </c>
      <c r="D534" s="3" t="s">
        <v>31</v>
      </c>
      <c r="E534" s="3" t="s">
        <v>3</v>
      </c>
      <c r="F534" s="63">
        <v>238</v>
      </c>
      <c r="G534" s="22">
        <v>142.80000000000001</v>
      </c>
      <c r="H534" s="81"/>
      <c r="I534" s="81"/>
      <c r="J534" s="77"/>
      <c r="K534" s="77"/>
      <c r="L534" s="83"/>
      <c r="M534" s="83"/>
      <c r="N534" s="85"/>
      <c r="O534" s="87"/>
      <c r="P534" s="174">
        <f t="shared" ref="P534:P558" si="258">O533*0.01</f>
        <v>0</v>
      </c>
      <c r="Q534" s="6"/>
    </row>
    <row r="535" spans="1:19" ht="19.5" customHeight="1" x14ac:dyDescent="0.25">
      <c r="A535" s="78"/>
      <c r="B535" s="132" t="s">
        <v>1363</v>
      </c>
      <c r="C535" s="11"/>
      <c r="D535" s="11"/>
      <c r="E535" s="11"/>
      <c r="F535" s="65"/>
      <c r="G535" s="21"/>
      <c r="H535" s="80">
        <v>1.1599999999999999</v>
      </c>
      <c r="I535" s="80">
        <f>H535*O535</f>
        <v>0</v>
      </c>
      <c r="J535" s="76">
        <v>1.0900000000000001</v>
      </c>
      <c r="K535" s="76">
        <f>J535*O535</f>
        <v>0</v>
      </c>
      <c r="L535" s="82">
        <v>1.02</v>
      </c>
      <c r="M535" s="82">
        <f>L535*O535</f>
        <v>0</v>
      </c>
      <c r="N535" s="84"/>
      <c r="O535" s="86"/>
      <c r="P535" s="174"/>
      <c r="Q535" s="6"/>
    </row>
    <row r="536" spans="1:19" ht="27.75" customHeight="1" x14ac:dyDescent="0.25">
      <c r="A536" s="79"/>
      <c r="B536" s="133" t="s">
        <v>1358</v>
      </c>
      <c r="C536" s="4" t="s">
        <v>1355</v>
      </c>
      <c r="D536" s="2" t="s">
        <v>31</v>
      </c>
      <c r="E536" s="2" t="s">
        <v>3</v>
      </c>
      <c r="F536" s="63">
        <v>181</v>
      </c>
      <c r="G536" s="22">
        <v>108.6</v>
      </c>
      <c r="H536" s="81"/>
      <c r="I536" s="81"/>
      <c r="J536" s="77"/>
      <c r="K536" s="77"/>
      <c r="L536" s="83"/>
      <c r="M536" s="83"/>
      <c r="N536" s="85"/>
      <c r="O536" s="87"/>
      <c r="P536" s="174">
        <f t="shared" ref="P536:P558" si="259">O535*0.01</f>
        <v>0</v>
      </c>
      <c r="Q536" s="6"/>
    </row>
    <row r="537" spans="1:19" ht="19.5" customHeight="1" x14ac:dyDescent="0.25">
      <c r="A537" s="88"/>
      <c r="B537" s="127" t="s">
        <v>671</v>
      </c>
      <c r="C537" s="12"/>
      <c r="D537" s="12"/>
      <c r="E537" s="12"/>
      <c r="F537" s="65"/>
      <c r="G537" s="21"/>
      <c r="H537" s="80">
        <v>1.34</v>
      </c>
      <c r="I537" s="80">
        <f>H537*O537</f>
        <v>0</v>
      </c>
      <c r="J537" s="76">
        <v>1.26</v>
      </c>
      <c r="K537" s="76">
        <f>J537*O537</f>
        <v>0</v>
      </c>
      <c r="L537" s="82">
        <v>1.18</v>
      </c>
      <c r="M537" s="82">
        <f>L537*O537</f>
        <v>0</v>
      </c>
      <c r="N537" s="84"/>
      <c r="O537" s="86"/>
      <c r="P537" s="174"/>
      <c r="Q537" s="6"/>
    </row>
    <row r="538" spans="1:19" ht="27.75" customHeight="1" x14ac:dyDescent="0.25">
      <c r="A538" s="89"/>
      <c r="B538" s="128" t="s">
        <v>637</v>
      </c>
      <c r="C538" s="5" t="s">
        <v>670</v>
      </c>
      <c r="D538" s="3" t="s">
        <v>31</v>
      </c>
      <c r="E538" s="3" t="s">
        <v>3</v>
      </c>
      <c r="F538" s="63">
        <v>209</v>
      </c>
      <c r="G538" s="22">
        <v>125.4</v>
      </c>
      <c r="H538" s="81"/>
      <c r="I538" s="81"/>
      <c r="J538" s="77"/>
      <c r="K538" s="77"/>
      <c r="L538" s="83"/>
      <c r="M538" s="83"/>
      <c r="N538" s="85"/>
      <c r="O538" s="87"/>
      <c r="P538" s="174">
        <f t="shared" ref="P538:P558" si="260">O537*0.01</f>
        <v>0</v>
      </c>
      <c r="Q538" s="6"/>
    </row>
    <row r="539" spans="1:19" ht="19.5" customHeight="1" x14ac:dyDescent="0.25">
      <c r="A539" s="78"/>
      <c r="B539" s="132" t="s">
        <v>671</v>
      </c>
      <c r="C539" s="11"/>
      <c r="D539" s="11"/>
      <c r="E539" s="11"/>
      <c r="F539" s="65"/>
      <c r="G539" s="21"/>
      <c r="H539" s="80">
        <v>1.21</v>
      </c>
      <c r="I539" s="80">
        <f>H539*O539</f>
        <v>0</v>
      </c>
      <c r="J539" s="76">
        <v>1.1399999999999999</v>
      </c>
      <c r="K539" s="76">
        <f>J539*O539</f>
        <v>0</v>
      </c>
      <c r="L539" s="82">
        <v>1.06</v>
      </c>
      <c r="M539" s="82">
        <f>L539*O539</f>
        <v>0</v>
      </c>
      <c r="N539" s="84" t="s">
        <v>1374</v>
      </c>
      <c r="O539" s="86"/>
      <c r="P539" s="174"/>
      <c r="Q539" s="6"/>
    </row>
    <row r="540" spans="1:19" ht="27.75" customHeight="1" x14ac:dyDescent="0.25">
      <c r="A540" s="79"/>
      <c r="B540" s="133" t="s">
        <v>1212</v>
      </c>
      <c r="C540" s="4" t="s">
        <v>1213</v>
      </c>
      <c r="D540" s="2" t="s">
        <v>31</v>
      </c>
      <c r="E540" s="2" t="s">
        <v>3</v>
      </c>
      <c r="F540" s="63">
        <v>190</v>
      </c>
      <c r="G540" s="22">
        <v>114</v>
      </c>
      <c r="H540" s="81"/>
      <c r="I540" s="81"/>
      <c r="J540" s="77"/>
      <c r="K540" s="77"/>
      <c r="L540" s="83"/>
      <c r="M540" s="83"/>
      <c r="N540" s="85"/>
      <c r="O540" s="87"/>
      <c r="P540" s="174">
        <f t="shared" ref="P540:P558" si="261">O539*0.01</f>
        <v>0</v>
      </c>
      <c r="Q540" s="6"/>
    </row>
    <row r="541" spans="1:19" ht="19.5" customHeight="1" x14ac:dyDescent="0.25">
      <c r="A541" s="88"/>
      <c r="B541" s="127" t="s">
        <v>673</v>
      </c>
      <c r="C541" s="12"/>
      <c r="D541" s="12"/>
      <c r="E541" s="12"/>
      <c r="F541" s="65"/>
      <c r="G541" s="21"/>
      <c r="H541" s="80">
        <v>1.1000000000000001</v>
      </c>
      <c r="I541" s="80">
        <f>H541*O541</f>
        <v>0</v>
      </c>
      <c r="J541" s="76">
        <v>1.03</v>
      </c>
      <c r="K541" s="76">
        <f>J541*O541</f>
        <v>0</v>
      </c>
      <c r="L541" s="82">
        <v>0.96</v>
      </c>
      <c r="M541" s="82">
        <f>L541*O541</f>
        <v>0</v>
      </c>
      <c r="N541" s="84"/>
      <c r="O541" s="86"/>
      <c r="P541" s="174"/>
      <c r="Q541" s="6"/>
    </row>
    <row r="542" spans="1:19" ht="27.75" customHeight="1" x14ac:dyDescent="0.25">
      <c r="A542" s="89"/>
      <c r="B542" s="128" t="s">
        <v>638</v>
      </c>
      <c r="C542" s="5" t="s">
        <v>672</v>
      </c>
      <c r="D542" s="3" t="s">
        <v>31</v>
      </c>
      <c r="E542" s="3" t="s">
        <v>3</v>
      </c>
      <c r="F542" s="63">
        <v>171</v>
      </c>
      <c r="G542" s="22">
        <v>102.6</v>
      </c>
      <c r="H542" s="81"/>
      <c r="I542" s="81"/>
      <c r="J542" s="77"/>
      <c r="K542" s="77"/>
      <c r="L542" s="83"/>
      <c r="M542" s="83"/>
      <c r="N542" s="85"/>
      <c r="O542" s="87"/>
      <c r="P542" s="174">
        <f t="shared" ref="P542:P558" si="262">O541*0.01</f>
        <v>0</v>
      </c>
      <c r="Q542" s="6"/>
    </row>
    <row r="543" spans="1:19" ht="19.5" customHeight="1" x14ac:dyDescent="0.25">
      <c r="A543" s="78"/>
      <c r="B543" s="132" t="s">
        <v>675</v>
      </c>
      <c r="C543" s="11"/>
      <c r="D543" s="11"/>
      <c r="E543" s="11"/>
      <c r="F543" s="65"/>
      <c r="G543" s="21"/>
      <c r="H543" s="80">
        <v>1.52</v>
      </c>
      <c r="I543" s="80">
        <f>H543*O543</f>
        <v>0</v>
      </c>
      <c r="J543" s="76">
        <v>1.43</v>
      </c>
      <c r="K543" s="76">
        <f>J543*O543</f>
        <v>0</v>
      </c>
      <c r="L543" s="82">
        <v>1.33</v>
      </c>
      <c r="M543" s="82">
        <f>L543*O543</f>
        <v>0</v>
      </c>
      <c r="N543" s="84"/>
      <c r="O543" s="86"/>
      <c r="P543" s="174"/>
      <c r="Q543" s="6"/>
    </row>
    <row r="544" spans="1:19" ht="27.75" customHeight="1" x14ac:dyDescent="0.25">
      <c r="A544" s="79"/>
      <c r="B544" s="133" t="s">
        <v>639</v>
      </c>
      <c r="C544" s="4" t="s">
        <v>674</v>
      </c>
      <c r="D544" s="2" t="s">
        <v>31</v>
      </c>
      <c r="E544" s="2" t="s">
        <v>3</v>
      </c>
      <c r="F544" s="63">
        <v>238</v>
      </c>
      <c r="G544" s="22">
        <v>142.80000000000001</v>
      </c>
      <c r="H544" s="81"/>
      <c r="I544" s="81"/>
      <c r="J544" s="77"/>
      <c r="K544" s="77"/>
      <c r="L544" s="83"/>
      <c r="M544" s="83"/>
      <c r="N544" s="85"/>
      <c r="O544" s="87"/>
      <c r="P544" s="174">
        <f t="shared" ref="P544:P558" si="263">O543*0.01</f>
        <v>0</v>
      </c>
      <c r="Q544" s="6"/>
    </row>
    <row r="545" spans="1:18" ht="19.5" customHeight="1" x14ac:dyDescent="0.25">
      <c r="A545" s="88"/>
      <c r="B545" s="127" t="s">
        <v>1257</v>
      </c>
      <c r="C545" s="12"/>
      <c r="D545" s="12"/>
      <c r="E545" s="12"/>
      <c r="F545" s="65"/>
      <c r="G545" s="21"/>
      <c r="H545" s="80">
        <v>1.52</v>
      </c>
      <c r="I545" s="80">
        <f>H545*O545</f>
        <v>0</v>
      </c>
      <c r="J545" s="76">
        <v>1.43</v>
      </c>
      <c r="K545" s="76">
        <f>J545*O545</f>
        <v>0</v>
      </c>
      <c r="L545" s="82">
        <v>1.33</v>
      </c>
      <c r="M545" s="82">
        <f>L545*O545</f>
        <v>0</v>
      </c>
      <c r="N545" s="84"/>
      <c r="O545" s="86"/>
      <c r="P545" s="174"/>
      <c r="Q545" s="6"/>
    </row>
    <row r="546" spans="1:18" ht="27.75" customHeight="1" x14ac:dyDescent="0.25">
      <c r="A546" s="89"/>
      <c r="B546" s="128" t="s">
        <v>1255</v>
      </c>
      <c r="C546" s="5" t="s">
        <v>1256</v>
      </c>
      <c r="D546" s="3" t="s">
        <v>31</v>
      </c>
      <c r="E546" s="3" t="s">
        <v>3</v>
      </c>
      <c r="F546" s="63">
        <v>238</v>
      </c>
      <c r="G546" s="22">
        <v>142.80000000000001</v>
      </c>
      <c r="H546" s="81"/>
      <c r="I546" s="81"/>
      <c r="J546" s="77"/>
      <c r="K546" s="77"/>
      <c r="L546" s="83"/>
      <c r="M546" s="83"/>
      <c r="N546" s="85"/>
      <c r="O546" s="87"/>
      <c r="P546" s="174">
        <f t="shared" ref="P546:P558" si="264">O545*0.01</f>
        <v>0</v>
      </c>
      <c r="Q546" s="6"/>
    </row>
    <row r="547" spans="1:18" ht="19.5" customHeight="1" x14ac:dyDescent="0.25">
      <c r="A547" s="78"/>
      <c r="B547" s="132" t="s">
        <v>677</v>
      </c>
      <c r="C547" s="11"/>
      <c r="D547" s="11"/>
      <c r="E547" s="11"/>
      <c r="F547" s="65"/>
      <c r="G547" s="21"/>
      <c r="H547" s="80">
        <v>1.52</v>
      </c>
      <c r="I547" s="80">
        <f>H547*O547</f>
        <v>0</v>
      </c>
      <c r="J547" s="76">
        <v>1.43</v>
      </c>
      <c r="K547" s="76">
        <f>J547*O547</f>
        <v>0</v>
      </c>
      <c r="L547" s="82">
        <v>1.33</v>
      </c>
      <c r="M547" s="82">
        <f>L547*O547</f>
        <v>0</v>
      </c>
      <c r="N547" s="84"/>
      <c r="O547" s="86"/>
      <c r="P547" s="174"/>
      <c r="Q547" s="6"/>
    </row>
    <row r="548" spans="1:18" ht="27.75" customHeight="1" x14ac:dyDescent="0.25">
      <c r="A548" s="79"/>
      <c r="B548" s="133" t="s">
        <v>640</v>
      </c>
      <c r="C548" s="4" t="s">
        <v>676</v>
      </c>
      <c r="D548" s="2" t="s">
        <v>31</v>
      </c>
      <c r="E548" s="2" t="s">
        <v>3</v>
      </c>
      <c r="F548" s="63">
        <v>238</v>
      </c>
      <c r="G548" s="22">
        <v>142.80000000000001</v>
      </c>
      <c r="H548" s="81"/>
      <c r="I548" s="81"/>
      <c r="J548" s="77"/>
      <c r="K548" s="77"/>
      <c r="L548" s="83"/>
      <c r="M548" s="83"/>
      <c r="N548" s="85"/>
      <c r="O548" s="87"/>
      <c r="P548" s="174">
        <f t="shared" ref="P548:P558" si="265">O547*0.01</f>
        <v>0</v>
      </c>
      <c r="Q548" s="6"/>
    </row>
    <row r="549" spans="1:18" ht="19.5" customHeight="1" x14ac:dyDescent="0.25">
      <c r="A549" s="88"/>
      <c r="B549" s="127" t="s">
        <v>679</v>
      </c>
      <c r="C549" s="12"/>
      <c r="D549" s="12"/>
      <c r="E549" s="12"/>
      <c r="F549" s="65"/>
      <c r="G549" s="21"/>
      <c r="H549" s="80">
        <v>1.34</v>
      </c>
      <c r="I549" s="80">
        <f>H549*O549</f>
        <v>0</v>
      </c>
      <c r="J549" s="76">
        <v>1.26</v>
      </c>
      <c r="K549" s="76">
        <f>J549*O549</f>
        <v>0</v>
      </c>
      <c r="L549" s="82">
        <v>1.18</v>
      </c>
      <c r="M549" s="82">
        <f>L549*O549</f>
        <v>0</v>
      </c>
      <c r="N549" s="84"/>
      <c r="O549" s="86"/>
      <c r="P549" s="174"/>
      <c r="Q549" s="6"/>
    </row>
    <row r="550" spans="1:18" ht="27.75" customHeight="1" x14ac:dyDescent="0.25">
      <c r="A550" s="89"/>
      <c r="B550" s="128" t="s">
        <v>641</v>
      </c>
      <c r="C550" s="5" t="s">
        <v>678</v>
      </c>
      <c r="D550" s="3" t="s">
        <v>31</v>
      </c>
      <c r="E550" s="3" t="s">
        <v>3</v>
      </c>
      <c r="F550" s="63">
        <v>209</v>
      </c>
      <c r="G550" s="22">
        <v>125.4</v>
      </c>
      <c r="H550" s="81"/>
      <c r="I550" s="81"/>
      <c r="J550" s="77"/>
      <c r="K550" s="77"/>
      <c r="L550" s="83"/>
      <c r="M550" s="83"/>
      <c r="N550" s="85"/>
      <c r="O550" s="87"/>
      <c r="P550" s="174">
        <f t="shared" ref="P550:P558" si="266">O549*0.01</f>
        <v>0</v>
      </c>
      <c r="Q550" s="6"/>
    </row>
    <row r="551" spans="1:18" ht="19.5" customHeight="1" x14ac:dyDescent="0.25">
      <c r="A551" s="88"/>
      <c r="B551" s="132" t="s">
        <v>1353</v>
      </c>
      <c r="C551" s="11"/>
      <c r="D551" s="11"/>
      <c r="E551" s="11"/>
      <c r="F551" s="65"/>
      <c r="G551" s="21"/>
      <c r="H551" s="80">
        <v>1.21</v>
      </c>
      <c r="I551" s="80">
        <f>H551*O551</f>
        <v>0</v>
      </c>
      <c r="J551" s="76">
        <v>1.1399999999999999</v>
      </c>
      <c r="K551" s="76">
        <f>J551*O551</f>
        <v>0</v>
      </c>
      <c r="L551" s="82">
        <v>1.06</v>
      </c>
      <c r="M551" s="82">
        <f>L551*O551</f>
        <v>0</v>
      </c>
      <c r="N551" s="84"/>
      <c r="O551" s="86"/>
      <c r="P551" s="174"/>
      <c r="Q551" s="6"/>
      <c r="R551" s="6"/>
    </row>
    <row r="552" spans="1:18" ht="27.75" customHeight="1" x14ac:dyDescent="0.25">
      <c r="A552" s="89"/>
      <c r="B552" s="133" t="s">
        <v>1356</v>
      </c>
      <c r="C552" s="4" t="s">
        <v>1350</v>
      </c>
      <c r="D552" s="2" t="s">
        <v>31</v>
      </c>
      <c r="E552" s="2" t="s">
        <v>3</v>
      </c>
      <c r="F552" s="63">
        <v>190</v>
      </c>
      <c r="G552" s="22">
        <v>114</v>
      </c>
      <c r="H552" s="81"/>
      <c r="I552" s="81"/>
      <c r="J552" s="77"/>
      <c r="K552" s="77"/>
      <c r="L552" s="83"/>
      <c r="M552" s="83"/>
      <c r="N552" s="85"/>
      <c r="O552" s="87"/>
      <c r="P552" s="174">
        <f t="shared" ref="P552:P558" si="267">O551*0.01</f>
        <v>0</v>
      </c>
      <c r="Q552" s="6"/>
      <c r="R552" s="6"/>
    </row>
    <row r="553" spans="1:18" ht="19.5" customHeight="1" x14ac:dyDescent="0.25">
      <c r="A553" s="92"/>
      <c r="B553" s="127" t="s">
        <v>681</v>
      </c>
      <c r="C553" s="12"/>
      <c r="D553" s="12"/>
      <c r="E553" s="12"/>
      <c r="F553" s="65"/>
      <c r="G553" s="21"/>
      <c r="H553" s="80">
        <v>0.92</v>
      </c>
      <c r="I553" s="80">
        <f>H553*O553</f>
        <v>0</v>
      </c>
      <c r="J553" s="76">
        <v>0.86</v>
      </c>
      <c r="K553" s="76">
        <f>J553*O553</f>
        <v>0</v>
      </c>
      <c r="L553" s="82">
        <v>0.8</v>
      </c>
      <c r="M553" s="82">
        <f>L553*O553</f>
        <v>0</v>
      </c>
      <c r="N553" s="84"/>
      <c r="O553" s="86"/>
      <c r="P553" s="174"/>
      <c r="Q553" s="6"/>
    </row>
    <row r="554" spans="1:18" ht="27.75" customHeight="1" x14ac:dyDescent="0.25">
      <c r="A554" s="93"/>
      <c r="B554" s="128" t="s">
        <v>642</v>
      </c>
      <c r="C554" s="5" t="s">
        <v>680</v>
      </c>
      <c r="D554" s="3" t="s">
        <v>31</v>
      </c>
      <c r="E554" s="3" t="s">
        <v>3</v>
      </c>
      <c r="F554" s="63">
        <v>143</v>
      </c>
      <c r="G554" s="22">
        <v>85.8</v>
      </c>
      <c r="H554" s="81"/>
      <c r="I554" s="81"/>
      <c r="J554" s="77"/>
      <c r="K554" s="77"/>
      <c r="L554" s="83"/>
      <c r="M554" s="83"/>
      <c r="N554" s="85"/>
      <c r="O554" s="87"/>
      <c r="P554" s="174">
        <f t="shared" ref="P554:P558" si="268">O553*0.01</f>
        <v>0</v>
      </c>
      <c r="Q554" s="6"/>
    </row>
    <row r="555" spans="1:18" ht="19.5" customHeight="1" x14ac:dyDescent="0.25">
      <c r="A555" s="78"/>
      <c r="B555" s="132" t="s">
        <v>683</v>
      </c>
      <c r="C555" s="11"/>
      <c r="D555" s="11"/>
      <c r="E555" s="11"/>
      <c r="F555" s="65"/>
      <c r="G555" s="21"/>
      <c r="H555" s="80">
        <v>1.1599999999999999</v>
      </c>
      <c r="I555" s="80">
        <f>H555*O555</f>
        <v>0</v>
      </c>
      <c r="J555" s="76">
        <v>1.0900000000000001</v>
      </c>
      <c r="K555" s="76">
        <f>J555*O555</f>
        <v>0</v>
      </c>
      <c r="L555" s="82">
        <v>1.02</v>
      </c>
      <c r="M555" s="82">
        <f>L555*O555</f>
        <v>0</v>
      </c>
      <c r="N555" s="84"/>
      <c r="O555" s="86"/>
      <c r="P555" s="174"/>
      <c r="Q555" s="6"/>
    </row>
    <row r="556" spans="1:18" ht="27.75" customHeight="1" x14ac:dyDescent="0.25">
      <c r="A556" s="79"/>
      <c r="B556" s="133" t="s">
        <v>643</v>
      </c>
      <c r="C556" s="4" t="s">
        <v>682</v>
      </c>
      <c r="D556" s="2" t="s">
        <v>31</v>
      </c>
      <c r="E556" s="2" t="s">
        <v>3</v>
      </c>
      <c r="F556" s="63">
        <v>181</v>
      </c>
      <c r="G556" s="22">
        <v>108.6</v>
      </c>
      <c r="H556" s="81"/>
      <c r="I556" s="81"/>
      <c r="J556" s="94"/>
      <c r="K556" s="77"/>
      <c r="L556" s="95"/>
      <c r="M556" s="83"/>
      <c r="N556" s="85"/>
      <c r="O556" s="87"/>
      <c r="P556" s="174">
        <f t="shared" ref="P556:P558" si="269">O555*0.01</f>
        <v>0</v>
      </c>
      <c r="Q556" s="6"/>
    </row>
    <row r="557" spans="1:18" ht="19.5" customHeight="1" x14ac:dyDescent="0.25">
      <c r="A557" s="78"/>
      <c r="B557" s="127" t="s">
        <v>1418</v>
      </c>
      <c r="C557" s="12"/>
      <c r="D557" s="12"/>
      <c r="E557" s="12"/>
      <c r="F557" s="65"/>
      <c r="G557" s="21"/>
      <c r="H557" s="80">
        <v>1.34</v>
      </c>
      <c r="I557" s="80">
        <f>H557*O557</f>
        <v>0</v>
      </c>
      <c r="J557" s="76">
        <v>1.26</v>
      </c>
      <c r="K557" s="76">
        <f>J557*O557</f>
        <v>0</v>
      </c>
      <c r="L557" s="82">
        <v>1.18</v>
      </c>
      <c r="M557" s="82">
        <f>L557*O557</f>
        <v>0</v>
      </c>
      <c r="N557" s="84"/>
      <c r="O557" s="86"/>
      <c r="P557" s="174"/>
      <c r="Q557" s="6"/>
    </row>
    <row r="558" spans="1:18" ht="27.75" customHeight="1" x14ac:dyDescent="0.25">
      <c r="A558" s="79"/>
      <c r="B558" s="128" t="s">
        <v>1421</v>
      </c>
      <c r="C558" s="5" t="s">
        <v>1419</v>
      </c>
      <c r="D558" s="3" t="s">
        <v>31</v>
      </c>
      <c r="E558" s="3" t="s">
        <v>3</v>
      </c>
      <c r="F558" s="63">
        <v>209</v>
      </c>
      <c r="G558" s="22">
        <v>125.4</v>
      </c>
      <c r="H558" s="81"/>
      <c r="I558" s="81"/>
      <c r="J558" s="77"/>
      <c r="K558" s="77"/>
      <c r="L558" s="83"/>
      <c r="M558" s="83"/>
      <c r="N558" s="85"/>
      <c r="O558" s="87"/>
      <c r="P558" s="174">
        <f t="shared" ref="P558" si="270">O557*0.01</f>
        <v>0</v>
      </c>
      <c r="Q558" s="6"/>
    </row>
    <row r="559" spans="1:18" ht="26.25" customHeight="1" x14ac:dyDescent="0.25">
      <c r="A559" s="57"/>
      <c r="B559" s="57" t="s">
        <v>684</v>
      </c>
      <c r="C559" s="57"/>
      <c r="D559" s="57"/>
      <c r="E559" s="57"/>
      <c r="F559" s="68"/>
      <c r="G559" s="50"/>
      <c r="H559" s="53"/>
      <c r="I559" s="54"/>
      <c r="J559" s="53"/>
      <c r="K559" s="53"/>
      <c r="L559" s="53"/>
      <c r="M559" s="54"/>
      <c r="N559" s="53"/>
      <c r="O559" s="55"/>
      <c r="P559" s="44"/>
      <c r="Q559" s="6"/>
    </row>
    <row r="560" spans="1:18" ht="19.5" customHeight="1" x14ac:dyDescent="0.25">
      <c r="A560" s="88"/>
      <c r="B560" s="127" t="s">
        <v>1143</v>
      </c>
      <c r="C560" s="12"/>
      <c r="D560" s="12"/>
      <c r="E560" s="12"/>
      <c r="F560" s="65"/>
      <c r="G560" s="21"/>
      <c r="H560" s="80">
        <v>0.92</v>
      </c>
      <c r="I560" s="80">
        <f>H560*O560</f>
        <v>0</v>
      </c>
      <c r="J560" s="76">
        <v>0.86</v>
      </c>
      <c r="K560" s="76">
        <f>J560*O560</f>
        <v>0</v>
      </c>
      <c r="L560" s="82">
        <v>0.8</v>
      </c>
      <c r="M560" s="82">
        <f>L560*O560</f>
        <v>0</v>
      </c>
      <c r="N560" s="84"/>
      <c r="O560" s="86"/>
      <c r="P560" s="174"/>
      <c r="Q560" s="6"/>
    </row>
    <row r="561" spans="1:17" ht="27.75" customHeight="1" x14ac:dyDescent="0.25">
      <c r="A561" s="89"/>
      <c r="B561" s="128" t="s">
        <v>1141</v>
      </c>
      <c r="C561" s="5" t="s">
        <v>1142</v>
      </c>
      <c r="D561" s="3" t="s">
        <v>31</v>
      </c>
      <c r="E561" s="3" t="s">
        <v>3</v>
      </c>
      <c r="F561" s="63">
        <v>143</v>
      </c>
      <c r="G561" s="22">
        <v>85.8</v>
      </c>
      <c r="H561" s="81"/>
      <c r="I561" s="81"/>
      <c r="J561" s="77"/>
      <c r="K561" s="77"/>
      <c r="L561" s="83"/>
      <c r="M561" s="83"/>
      <c r="N561" s="85"/>
      <c r="O561" s="87"/>
      <c r="P561" s="174">
        <f t="shared" ref="P561:P587" si="271">O560*0.01</f>
        <v>0</v>
      </c>
      <c r="Q561" s="6"/>
    </row>
    <row r="562" spans="1:17" ht="19.5" customHeight="1" x14ac:dyDescent="0.25">
      <c r="A562" s="88"/>
      <c r="B562" s="132" t="s">
        <v>1139</v>
      </c>
      <c r="C562" s="11"/>
      <c r="D562" s="11"/>
      <c r="E562" s="11"/>
      <c r="F562" s="65"/>
      <c r="G562" s="21"/>
      <c r="H562" s="80">
        <v>13.375999999999999</v>
      </c>
      <c r="I562" s="80">
        <f>H562*O562</f>
        <v>0</v>
      </c>
      <c r="J562" s="76">
        <v>12.54</v>
      </c>
      <c r="K562" s="76">
        <f>J562*O562</f>
        <v>0</v>
      </c>
      <c r="L562" s="82">
        <v>11.7</v>
      </c>
      <c r="M562" s="82">
        <f>L562*O562</f>
        <v>0</v>
      </c>
      <c r="N562" s="84"/>
      <c r="O562" s="86"/>
      <c r="P562" s="174"/>
      <c r="Q562" s="6"/>
    </row>
    <row r="563" spans="1:17" ht="27.75" customHeight="1" x14ac:dyDescent="0.25">
      <c r="A563" s="89"/>
      <c r="B563" s="133" t="s">
        <v>685</v>
      </c>
      <c r="C563" s="4" t="s">
        <v>693</v>
      </c>
      <c r="D563" s="2" t="s">
        <v>31</v>
      </c>
      <c r="E563" s="2" t="s">
        <v>3</v>
      </c>
      <c r="F563" s="63">
        <v>2090</v>
      </c>
      <c r="G563" s="22">
        <v>1254</v>
      </c>
      <c r="H563" s="81"/>
      <c r="I563" s="81"/>
      <c r="J563" s="77"/>
      <c r="K563" s="77"/>
      <c r="L563" s="83"/>
      <c r="M563" s="83"/>
      <c r="N563" s="85"/>
      <c r="O563" s="87"/>
      <c r="P563" s="174">
        <f t="shared" ref="P563:P587" si="272">O562*0.01</f>
        <v>0</v>
      </c>
      <c r="Q563" s="6"/>
    </row>
    <row r="564" spans="1:17" ht="19.5" customHeight="1" x14ac:dyDescent="0.25">
      <c r="A564" s="88"/>
      <c r="B564" s="127" t="s">
        <v>1302</v>
      </c>
      <c r="C564" s="12"/>
      <c r="D564" s="12"/>
      <c r="E564" s="12"/>
      <c r="F564" s="65"/>
      <c r="G564" s="21"/>
      <c r="H564" s="80">
        <v>1.65</v>
      </c>
      <c r="I564" s="80">
        <f>H564*O564</f>
        <v>0</v>
      </c>
      <c r="J564" s="76">
        <v>1.55</v>
      </c>
      <c r="K564" s="76">
        <f>J564*O564</f>
        <v>0</v>
      </c>
      <c r="L564" s="82">
        <v>1.44</v>
      </c>
      <c r="M564" s="82">
        <f>L564*O564</f>
        <v>0</v>
      </c>
      <c r="N564" s="84" t="s">
        <v>1374</v>
      </c>
      <c r="O564" s="86"/>
      <c r="P564" s="174"/>
      <c r="Q564" s="6"/>
    </row>
    <row r="565" spans="1:17" ht="27.75" customHeight="1" x14ac:dyDescent="0.25">
      <c r="A565" s="89"/>
      <c r="B565" s="128" t="s">
        <v>1301</v>
      </c>
      <c r="C565" s="5" t="s">
        <v>1337</v>
      </c>
      <c r="D565" s="3" t="s">
        <v>31</v>
      </c>
      <c r="E565" s="3" t="s">
        <v>3</v>
      </c>
      <c r="F565" s="63">
        <v>257</v>
      </c>
      <c r="G565" s="22">
        <v>154.19999999999999</v>
      </c>
      <c r="H565" s="81"/>
      <c r="I565" s="81"/>
      <c r="J565" s="77"/>
      <c r="K565" s="77"/>
      <c r="L565" s="83"/>
      <c r="M565" s="83"/>
      <c r="N565" s="85"/>
      <c r="O565" s="87"/>
      <c r="P565" s="174">
        <f t="shared" ref="P565:P587" si="273">O564*0.01</f>
        <v>0</v>
      </c>
      <c r="Q565" s="6"/>
    </row>
    <row r="566" spans="1:17" ht="19.5" customHeight="1" x14ac:dyDescent="0.25">
      <c r="A566" s="88"/>
      <c r="B566" s="132" t="s">
        <v>1200</v>
      </c>
      <c r="C566" s="11"/>
      <c r="D566" s="11"/>
      <c r="E566" s="11"/>
      <c r="F566" s="65"/>
      <c r="G566" s="21"/>
      <c r="H566" s="80">
        <v>1.65</v>
      </c>
      <c r="I566" s="80">
        <f>H566*O566</f>
        <v>0</v>
      </c>
      <c r="J566" s="76">
        <v>1.55</v>
      </c>
      <c r="K566" s="76">
        <f>J566*O566</f>
        <v>0</v>
      </c>
      <c r="L566" s="82">
        <v>1.44</v>
      </c>
      <c r="M566" s="82">
        <f>L566*O566</f>
        <v>0</v>
      </c>
      <c r="N566" s="84" t="s">
        <v>1374</v>
      </c>
      <c r="O566" s="86"/>
      <c r="P566" s="174"/>
      <c r="Q566" s="6"/>
    </row>
    <row r="567" spans="1:17" ht="27.75" customHeight="1" x14ac:dyDescent="0.25">
      <c r="A567" s="89"/>
      <c r="B567" s="133" t="s">
        <v>1199</v>
      </c>
      <c r="C567" s="4" t="s">
        <v>1336</v>
      </c>
      <c r="D567" s="2" t="s">
        <v>31</v>
      </c>
      <c r="E567" s="2" t="s">
        <v>3</v>
      </c>
      <c r="F567" s="63">
        <v>257</v>
      </c>
      <c r="G567" s="22">
        <v>154.19999999999999</v>
      </c>
      <c r="H567" s="81"/>
      <c r="I567" s="81"/>
      <c r="J567" s="77"/>
      <c r="K567" s="77"/>
      <c r="L567" s="83"/>
      <c r="M567" s="83"/>
      <c r="N567" s="85"/>
      <c r="O567" s="87"/>
      <c r="P567" s="174">
        <f t="shared" ref="P567:P587" si="274">O566*0.01</f>
        <v>0</v>
      </c>
      <c r="Q567" s="6"/>
    </row>
    <row r="568" spans="1:17" ht="19.5" customHeight="1" x14ac:dyDescent="0.25">
      <c r="A568" s="88"/>
      <c r="B568" s="127" t="s">
        <v>1140</v>
      </c>
      <c r="C568" s="12"/>
      <c r="D568" s="12"/>
      <c r="E568" s="12"/>
      <c r="F568" s="65"/>
      <c r="G568" s="21"/>
      <c r="H568" s="80">
        <v>1.65</v>
      </c>
      <c r="I568" s="80">
        <f>H568*O568</f>
        <v>0</v>
      </c>
      <c r="J568" s="76">
        <v>1.55</v>
      </c>
      <c r="K568" s="76">
        <f>J568*O568</f>
        <v>0</v>
      </c>
      <c r="L568" s="82">
        <v>1.44</v>
      </c>
      <c r="M568" s="82">
        <f>L568*O568</f>
        <v>0</v>
      </c>
      <c r="N568" s="84"/>
      <c r="O568" s="86"/>
      <c r="P568" s="174"/>
      <c r="Q568" s="6"/>
    </row>
    <row r="569" spans="1:17" ht="27.75" customHeight="1" x14ac:dyDescent="0.25">
      <c r="A569" s="89"/>
      <c r="B569" s="128" t="s">
        <v>686</v>
      </c>
      <c r="C569" s="5" t="s">
        <v>694</v>
      </c>
      <c r="D569" s="3" t="s">
        <v>31</v>
      </c>
      <c r="E569" s="3" t="s">
        <v>3</v>
      </c>
      <c r="F569" s="63">
        <v>257</v>
      </c>
      <c r="G569" s="22">
        <v>154.19999999999999</v>
      </c>
      <c r="H569" s="81"/>
      <c r="I569" s="81"/>
      <c r="J569" s="77"/>
      <c r="K569" s="77"/>
      <c r="L569" s="83"/>
      <c r="M569" s="83"/>
      <c r="N569" s="85"/>
      <c r="O569" s="87"/>
      <c r="P569" s="174">
        <f t="shared" ref="P569:P587" si="275">O568*0.01</f>
        <v>0</v>
      </c>
      <c r="Q569" s="6"/>
    </row>
    <row r="570" spans="1:17" ht="19.5" customHeight="1" x14ac:dyDescent="0.25">
      <c r="A570" s="88"/>
      <c r="B570" s="132" t="s">
        <v>696</v>
      </c>
      <c r="C570" s="11"/>
      <c r="D570" s="11"/>
      <c r="E570" s="11"/>
      <c r="F570" s="65"/>
      <c r="G570" s="21"/>
      <c r="H570" s="80">
        <v>1.52</v>
      </c>
      <c r="I570" s="80">
        <f>H570*O570</f>
        <v>0</v>
      </c>
      <c r="J570" s="76">
        <v>1.43</v>
      </c>
      <c r="K570" s="76">
        <f>J570*O570</f>
        <v>0</v>
      </c>
      <c r="L570" s="82">
        <v>1.33</v>
      </c>
      <c r="M570" s="82">
        <f>L570*O570</f>
        <v>0</v>
      </c>
      <c r="N570" s="84"/>
      <c r="O570" s="86"/>
      <c r="P570" s="174"/>
      <c r="Q570" s="6"/>
    </row>
    <row r="571" spans="1:17" ht="27.75" customHeight="1" x14ac:dyDescent="0.25">
      <c r="A571" s="89"/>
      <c r="B571" s="133" t="s">
        <v>687</v>
      </c>
      <c r="C571" s="4" t="s">
        <v>695</v>
      </c>
      <c r="D571" s="2" t="s">
        <v>31</v>
      </c>
      <c r="E571" s="2" t="s">
        <v>3</v>
      </c>
      <c r="F571" s="63">
        <v>238</v>
      </c>
      <c r="G571" s="22">
        <v>142.80000000000001</v>
      </c>
      <c r="H571" s="81"/>
      <c r="I571" s="81"/>
      <c r="J571" s="77"/>
      <c r="K571" s="77"/>
      <c r="L571" s="83"/>
      <c r="M571" s="83"/>
      <c r="N571" s="85"/>
      <c r="O571" s="87"/>
      <c r="P571" s="174">
        <f t="shared" ref="P571:P587" si="276">O570*0.01</f>
        <v>0</v>
      </c>
      <c r="Q571" s="6"/>
    </row>
    <row r="572" spans="1:17" ht="19.5" customHeight="1" x14ac:dyDescent="0.25">
      <c r="A572" s="88"/>
      <c r="B572" s="127" t="s">
        <v>698</v>
      </c>
      <c r="C572" s="12"/>
      <c r="D572" s="12"/>
      <c r="E572" s="12"/>
      <c r="F572" s="65"/>
      <c r="G572" s="21"/>
      <c r="H572" s="80">
        <v>1.52</v>
      </c>
      <c r="I572" s="80">
        <f>H572*O572</f>
        <v>0</v>
      </c>
      <c r="J572" s="76">
        <v>1.43</v>
      </c>
      <c r="K572" s="76">
        <f>J572*O572</f>
        <v>0</v>
      </c>
      <c r="L572" s="82">
        <v>1.33</v>
      </c>
      <c r="M572" s="82">
        <f>L572*O572</f>
        <v>0</v>
      </c>
      <c r="N572" s="84"/>
      <c r="O572" s="86"/>
      <c r="P572" s="174"/>
      <c r="Q572" s="6"/>
    </row>
    <row r="573" spans="1:17" ht="27.75" customHeight="1" x14ac:dyDescent="0.25">
      <c r="A573" s="89"/>
      <c r="B573" s="128" t="s">
        <v>688</v>
      </c>
      <c r="C573" s="5" t="s">
        <v>697</v>
      </c>
      <c r="D573" s="3" t="s">
        <v>31</v>
      </c>
      <c r="E573" s="3" t="s">
        <v>3</v>
      </c>
      <c r="F573" s="63">
        <v>238</v>
      </c>
      <c r="G573" s="22">
        <v>142.80000000000001</v>
      </c>
      <c r="H573" s="81"/>
      <c r="I573" s="81"/>
      <c r="J573" s="77"/>
      <c r="K573" s="77"/>
      <c r="L573" s="83"/>
      <c r="M573" s="83"/>
      <c r="N573" s="85"/>
      <c r="O573" s="87"/>
      <c r="P573" s="174">
        <f t="shared" ref="P573:P587" si="277">O572*0.01</f>
        <v>0</v>
      </c>
      <c r="Q573" s="6"/>
    </row>
    <row r="574" spans="1:17" ht="19.5" customHeight="1" x14ac:dyDescent="0.25">
      <c r="A574" s="88"/>
      <c r="B574" s="132" t="s">
        <v>1202</v>
      </c>
      <c r="C574" s="11"/>
      <c r="D574" s="11"/>
      <c r="E574" s="11"/>
      <c r="F574" s="65"/>
      <c r="G574" s="21"/>
      <c r="H574" s="80">
        <v>1.52</v>
      </c>
      <c r="I574" s="80">
        <f>H574*O574</f>
        <v>0</v>
      </c>
      <c r="J574" s="76">
        <v>1.43</v>
      </c>
      <c r="K574" s="76">
        <f>J574*O574</f>
        <v>0</v>
      </c>
      <c r="L574" s="82">
        <v>1.33</v>
      </c>
      <c r="M574" s="82">
        <f>L574*O574</f>
        <v>0</v>
      </c>
      <c r="N574" s="84" t="s">
        <v>1374</v>
      </c>
      <c r="O574" s="86"/>
      <c r="P574" s="174"/>
      <c r="Q574" s="6"/>
    </row>
    <row r="575" spans="1:17" ht="27.75" customHeight="1" x14ac:dyDescent="0.25">
      <c r="A575" s="89"/>
      <c r="B575" s="133" t="s">
        <v>1201</v>
      </c>
      <c r="C575" s="4" t="s">
        <v>1369</v>
      </c>
      <c r="D575" s="2" t="s">
        <v>31</v>
      </c>
      <c r="E575" s="2" t="s">
        <v>3</v>
      </c>
      <c r="F575" s="63">
        <v>238</v>
      </c>
      <c r="G575" s="22">
        <v>142.80000000000001</v>
      </c>
      <c r="H575" s="81"/>
      <c r="I575" s="81"/>
      <c r="J575" s="77"/>
      <c r="K575" s="77"/>
      <c r="L575" s="83"/>
      <c r="M575" s="83"/>
      <c r="N575" s="85"/>
      <c r="O575" s="87"/>
      <c r="P575" s="174">
        <f t="shared" ref="P575:P587" si="278">O574*0.01</f>
        <v>0</v>
      </c>
      <c r="Q575" s="6"/>
    </row>
    <row r="576" spans="1:17" ht="19.5" customHeight="1" x14ac:dyDescent="0.25">
      <c r="A576" s="88"/>
      <c r="B576" s="127" t="s">
        <v>700</v>
      </c>
      <c r="C576" s="12"/>
      <c r="D576" s="12"/>
      <c r="E576" s="12"/>
      <c r="F576" s="65"/>
      <c r="G576" s="21"/>
      <c r="H576" s="80">
        <v>1.65</v>
      </c>
      <c r="I576" s="80">
        <f>H576*O576</f>
        <v>0</v>
      </c>
      <c r="J576" s="76">
        <v>1.55</v>
      </c>
      <c r="K576" s="76">
        <f>J576*O576</f>
        <v>0</v>
      </c>
      <c r="L576" s="82">
        <v>1.44</v>
      </c>
      <c r="M576" s="82">
        <f>L576*O576</f>
        <v>0</v>
      </c>
      <c r="N576" s="84"/>
      <c r="O576" s="86"/>
      <c r="P576" s="174"/>
      <c r="Q576" s="6"/>
    </row>
    <row r="577" spans="1:17" ht="27.75" customHeight="1" x14ac:dyDescent="0.25">
      <c r="A577" s="89"/>
      <c r="B577" s="128" t="s">
        <v>689</v>
      </c>
      <c r="C577" s="5" t="s">
        <v>699</v>
      </c>
      <c r="D577" s="3" t="s">
        <v>31</v>
      </c>
      <c r="E577" s="3" t="s">
        <v>3</v>
      </c>
      <c r="F577" s="63">
        <v>257</v>
      </c>
      <c r="G577" s="22">
        <v>154.19999999999999</v>
      </c>
      <c r="H577" s="81"/>
      <c r="I577" s="81"/>
      <c r="J577" s="77"/>
      <c r="K577" s="77"/>
      <c r="L577" s="83"/>
      <c r="M577" s="83"/>
      <c r="N577" s="85"/>
      <c r="O577" s="87"/>
      <c r="P577" s="174">
        <f t="shared" ref="P577:P587" si="279">O576*0.01</f>
        <v>0</v>
      </c>
      <c r="Q577" s="6"/>
    </row>
    <row r="578" spans="1:17" ht="19.5" customHeight="1" x14ac:dyDescent="0.25">
      <c r="A578" s="88"/>
      <c r="B578" s="132" t="s">
        <v>702</v>
      </c>
      <c r="C578" s="11"/>
      <c r="D578" s="11"/>
      <c r="E578" s="11"/>
      <c r="F578" s="65"/>
      <c r="G578" s="21"/>
      <c r="H578" s="80">
        <v>1.52</v>
      </c>
      <c r="I578" s="80">
        <f>H578*O578</f>
        <v>0</v>
      </c>
      <c r="J578" s="76">
        <v>1.43</v>
      </c>
      <c r="K578" s="76">
        <f>J578*O578</f>
        <v>0</v>
      </c>
      <c r="L578" s="82">
        <v>1.33</v>
      </c>
      <c r="M578" s="82">
        <f>L578*O578</f>
        <v>0</v>
      </c>
      <c r="N578" s="84"/>
      <c r="O578" s="86"/>
      <c r="P578" s="174"/>
      <c r="Q578" s="6"/>
    </row>
    <row r="579" spans="1:17" ht="27.75" customHeight="1" x14ac:dyDescent="0.25">
      <c r="A579" s="89"/>
      <c r="B579" s="133" t="s">
        <v>690</v>
      </c>
      <c r="C579" s="4" t="s">
        <v>701</v>
      </c>
      <c r="D579" s="2" t="s">
        <v>31</v>
      </c>
      <c r="E579" s="2" t="s">
        <v>3</v>
      </c>
      <c r="F579" s="63">
        <v>238</v>
      </c>
      <c r="G579" s="22">
        <v>142.80000000000001</v>
      </c>
      <c r="H579" s="81"/>
      <c r="I579" s="81"/>
      <c r="J579" s="77"/>
      <c r="K579" s="77"/>
      <c r="L579" s="83"/>
      <c r="M579" s="83"/>
      <c r="N579" s="85"/>
      <c r="O579" s="87"/>
      <c r="P579" s="174">
        <f t="shared" ref="P579:P587" si="280">O578*0.01</f>
        <v>0</v>
      </c>
      <c r="Q579" s="6"/>
    </row>
    <row r="580" spans="1:17" ht="19.5" customHeight="1" x14ac:dyDescent="0.25">
      <c r="A580" s="88"/>
      <c r="B580" s="127" t="s">
        <v>1205</v>
      </c>
      <c r="C580" s="12"/>
      <c r="D580" s="12"/>
      <c r="E580" s="12"/>
      <c r="F580" s="65"/>
      <c r="G580" s="21"/>
      <c r="H580" s="80">
        <v>0.92</v>
      </c>
      <c r="I580" s="80">
        <f>H580*O580</f>
        <v>0</v>
      </c>
      <c r="J580" s="76">
        <v>0.86</v>
      </c>
      <c r="K580" s="76">
        <f>J580*O580</f>
        <v>0</v>
      </c>
      <c r="L580" s="82">
        <v>0.8</v>
      </c>
      <c r="M580" s="82">
        <f>L580*O580</f>
        <v>0</v>
      </c>
      <c r="N580" s="84"/>
      <c r="O580" s="86"/>
      <c r="P580" s="174"/>
      <c r="Q580" s="6"/>
    </row>
    <row r="581" spans="1:17" ht="27.75" customHeight="1" x14ac:dyDescent="0.25">
      <c r="A581" s="89"/>
      <c r="B581" s="128" t="s">
        <v>1203</v>
      </c>
      <c r="C581" s="5" t="s">
        <v>1204</v>
      </c>
      <c r="D581" s="3" t="s">
        <v>31</v>
      </c>
      <c r="E581" s="3" t="s">
        <v>3</v>
      </c>
      <c r="F581" s="63">
        <v>143</v>
      </c>
      <c r="G581" s="22">
        <v>85.8</v>
      </c>
      <c r="H581" s="81"/>
      <c r="I581" s="81"/>
      <c r="J581" s="77"/>
      <c r="K581" s="77"/>
      <c r="L581" s="83"/>
      <c r="M581" s="83"/>
      <c r="N581" s="85"/>
      <c r="O581" s="87"/>
      <c r="P581" s="174">
        <f t="shared" ref="P581:P587" si="281">O580*0.01</f>
        <v>0</v>
      </c>
      <c r="Q581" s="6"/>
    </row>
    <row r="582" spans="1:17" ht="19.5" customHeight="1" x14ac:dyDescent="0.25">
      <c r="A582" s="88"/>
      <c r="B582" s="132" t="s">
        <v>1272</v>
      </c>
      <c r="C582" s="11"/>
      <c r="D582" s="11"/>
      <c r="E582" s="11"/>
      <c r="F582" s="65"/>
      <c r="G582" s="21"/>
      <c r="H582" s="80">
        <v>1.65</v>
      </c>
      <c r="I582" s="80">
        <f>H582*O582</f>
        <v>0</v>
      </c>
      <c r="J582" s="76">
        <v>1.55</v>
      </c>
      <c r="K582" s="76">
        <f>J582*O582</f>
        <v>0</v>
      </c>
      <c r="L582" s="82">
        <v>1.44</v>
      </c>
      <c r="M582" s="82">
        <f>L582*O582</f>
        <v>0</v>
      </c>
      <c r="N582" s="84"/>
      <c r="O582" s="86"/>
      <c r="P582" s="174"/>
      <c r="Q582" s="6"/>
    </row>
    <row r="583" spans="1:17" ht="27.75" customHeight="1" x14ac:dyDescent="0.25">
      <c r="A583" s="89"/>
      <c r="B583" s="133" t="s">
        <v>1270</v>
      </c>
      <c r="C583" s="4" t="s">
        <v>1271</v>
      </c>
      <c r="D583" s="2" t="s">
        <v>31</v>
      </c>
      <c r="E583" s="2" t="s">
        <v>3</v>
      </c>
      <c r="F583" s="63">
        <v>257</v>
      </c>
      <c r="G583" s="22">
        <v>154.19999999999999</v>
      </c>
      <c r="H583" s="81"/>
      <c r="I583" s="81"/>
      <c r="J583" s="77"/>
      <c r="K583" s="77"/>
      <c r="L583" s="83"/>
      <c r="M583" s="83"/>
      <c r="N583" s="85"/>
      <c r="O583" s="87"/>
      <c r="P583" s="174">
        <f t="shared" ref="P583:P587" si="282">O582*0.01</f>
        <v>0</v>
      </c>
      <c r="Q583" s="6"/>
    </row>
    <row r="584" spans="1:17" ht="19.5" customHeight="1" x14ac:dyDescent="0.25">
      <c r="A584" s="78"/>
      <c r="B584" s="127" t="s">
        <v>1347</v>
      </c>
      <c r="C584" s="12"/>
      <c r="D584" s="12"/>
      <c r="E584" s="12"/>
      <c r="F584" s="65"/>
      <c r="G584" s="21"/>
      <c r="H584" s="80">
        <v>1.65</v>
      </c>
      <c r="I584" s="80">
        <f>H584*O584</f>
        <v>0</v>
      </c>
      <c r="J584" s="76">
        <v>1.55</v>
      </c>
      <c r="K584" s="76">
        <f>J584*O584</f>
        <v>0</v>
      </c>
      <c r="L584" s="82">
        <v>1.44</v>
      </c>
      <c r="M584" s="82">
        <f>L584*O584</f>
        <v>0</v>
      </c>
      <c r="N584" s="84"/>
      <c r="O584" s="86"/>
      <c r="P584" s="174"/>
      <c r="Q584" s="6"/>
    </row>
    <row r="585" spans="1:17" ht="27.75" customHeight="1" x14ac:dyDescent="0.25">
      <c r="A585" s="79"/>
      <c r="B585" s="128" t="s">
        <v>1309</v>
      </c>
      <c r="C585" s="5" t="s">
        <v>1321</v>
      </c>
      <c r="D585" s="3" t="s">
        <v>31</v>
      </c>
      <c r="E585" s="3" t="s">
        <v>3</v>
      </c>
      <c r="F585" s="63">
        <v>257</v>
      </c>
      <c r="G585" s="22">
        <v>154.19999999999999</v>
      </c>
      <c r="H585" s="81"/>
      <c r="I585" s="81"/>
      <c r="J585" s="77"/>
      <c r="K585" s="77"/>
      <c r="L585" s="83"/>
      <c r="M585" s="83"/>
      <c r="N585" s="85"/>
      <c r="O585" s="87"/>
      <c r="P585" s="174">
        <f t="shared" ref="P585:P587" si="283">O584*0.01</f>
        <v>0</v>
      </c>
      <c r="Q585" s="6"/>
    </row>
    <row r="586" spans="1:17" ht="19.5" customHeight="1" x14ac:dyDescent="0.25">
      <c r="A586" s="92"/>
      <c r="B586" s="132" t="s">
        <v>1348</v>
      </c>
      <c r="C586" s="11"/>
      <c r="D586" s="11"/>
      <c r="E586" s="11"/>
      <c r="F586" s="65"/>
      <c r="G586" s="21"/>
      <c r="H586" s="80">
        <v>1.65</v>
      </c>
      <c r="I586" s="80">
        <f>H586*O586</f>
        <v>0</v>
      </c>
      <c r="J586" s="76">
        <v>1.55</v>
      </c>
      <c r="K586" s="76">
        <f>J586*O586</f>
        <v>0</v>
      </c>
      <c r="L586" s="82">
        <v>1.44</v>
      </c>
      <c r="M586" s="82">
        <f>L586*O586</f>
        <v>0</v>
      </c>
      <c r="N586" s="84"/>
      <c r="O586" s="86"/>
      <c r="P586" s="174"/>
      <c r="Q586" s="6"/>
    </row>
    <row r="587" spans="1:17" ht="27.75" customHeight="1" x14ac:dyDescent="0.25">
      <c r="A587" s="93"/>
      <c r="B587" s="133" t="s">
        <v>1312</v>
      </c>
      <c r="C587" s="4" t="s">
        <v>1320</v>
      </c>
      <c r="D587" s="2" t="s">
        <v>31</v>
      </c>
      <c r="E587" s="2" t="s">
        <v>3</v>
      </c>
      <c r="F587" s="63">
        <v>257</v>
      </c>
      <c r="G587" s="22">
        <v>154.19999999999999</v>
      </c>
      <c r="H587" s="81"/>
      <c r="I587" s="81"/>
      <c r="J587" s="94"/>
      <c r="K587" s="77"/>
      <c r="L587" s="95"/>
      <c r="M587" s="83"/>
      <c r="N587" s="85"/>
      <c r="O587" s="87"/>
      <c r="P587" s="174">
        <f t="shared" ref="P587" si="284">O586*0.01</f>
        <v>0</v>
      </c>
      <c r="Q587" s="6"/>
    </row>
    <row r="588" spans="1:17" ht="26.25" customHeight="1" x14ac:dyDescent="0.25">
      <c r="A588" s="57"/>
      <c r="B588" s="57" t="s">
        <v>705</v>
      </c>
      <c r="C588" s="57"/>
      <c r="D588" s="57"/>
      <c r="E588" s="57"/>
      <c r="F588" s="68"/>
      <c r="G588" s="50"/>
      <c r="H588" s="53"/>
      <c r="I588" s="54"/>
      <c r="J588" s="53"/>
      <c r="K588" s="53"/>
      <c r="L588" s="53"/>
      <c r="M588" s="54"/>
      <c r="N588" s="53"/>
      <c r="O588" s="55"/>
      <c r="P588" s="44"/>
      <c r="Q588" s="6"/>
    </row>
    <row r="589" spans="1:17" ht="19.5" customHeight="1" x14ac:dyDescent="0.25">
      <c r="A589" s="88"/>
      <c r="B589" s="127" t="s">
        <v>706</v>
      </c>
      <c r="C589" s="12"/>
      <c r="D589" s="12"/>
      <c r="E589" s="12"/>
      <c r="F589" s="65"/>
      <c r="G589" s="21"/>
      <c r="H589" s="80">
        <v>3.04</v>
      </c>
      <c r="I589" s="80">
        <f>H589*O589</f>
        <v>0</v>
      </c>
      <c r="J589" s="76">
        <v>2.85</v>
      </c>
      <c r="K589" s="76">
        <f>J589*O589</f>
        <v>0</v>
      </c>
      <c r="L589" s="82">
        <v>2.66</v>
      </c>
      <c r="M589" s="82">
        <f>L589*O589</f>
        <v>0</v>
      </c>
      <c r="N589" s="84"/>
      <c r="O589" s="86"/>
      <c r="P589" s="174"/>
      <c r="Q589" s="6"/>
    </row>
    <row r="590" spans="1:17" ht="27.75" customHeight="1" x14ac:dyDescent="0.25">
      <c r="A590" s="89"/>
      <c r="B590" s="128" t="s">
        <v>708</v>
      </c>
      <c r="C590" s="5" t="s">
        <v>710</v>
      </c>
      <c r="D590" s="3" t="s">
        <v>31</v>
      </c>
      <c r="E590" s="3" t="s">
        <v>3</v>
      </c>
      <c r="F590" s="63">
        <v>475</v>
      </c>
      <c r="G590" s="22">
        <v>285</v>
      </c>
      <c r="H590" s="81"/>
      <c r="I590" s="81"/>
      <c r="J590" s="77"/>
      <c r="K590" s="77"/>
      <c r="L590" s="83"/>
      <c r="M590" s="83"/>
      <c r="N590" s="85"/>
      <c r="O590" s="87"/>
      <c r="P590" s="174">
        <f t="shared" ref="P590:P592" si="285">O589*0.01</f>
        <v>0</v>
      </c>
      <c r="Q590" s="6"/>
    </row>
    <row r="591" spans="1:17" ht="19.5" customHeight="1" x14ac:dyDescent="0.25">
      <c r="A591" s="88"/>
      <c r="B591" s="132" t="s">
        <v>707</v>
      </c>
      <c r="C591" s="11"/>
      <c r="D591" s="11"/>
      <c r="E591" s="11"/>
      <c r="F591" s="65"/>
      <c r="G591" s="21"/>
      <c r="H591" s="80">
        <v>3.04</v>
      </c>
      <c r="I591" s="80">
        <f>H591*O591</f>
        <v>0</v>
      </c>
      <c r="J591" s="76">
        <v>2.85</v>
      </c>
      <c r="K591" s="76">
        <f>J591*O591</f>
        <v>0</v>
      </c>
      <c r="L591" s="82">
        <v>2.66</v>
      </c>
      <c r="M591" s="82">
        <f>L591*O591</f>
        <v>0</v>
      </c>
      <c r="N591" s="84"/>
      <c r="O591" s="86"/>
      <c r="P591" s="174"/>
      <c r="Q591" s="6"/>
    </row>
    <row r="592" spans="1:17" ht="27.75" customHeight="1" x14ac:dyDescent="0.25">
      <c r="A592" s="89"/>
      <c r="B592" s="133" t="s">
        <v>709</v>
      </c>
      <c r="C592" s="4" t="s">
        <v>711</v>
      </c>
      <c r="D592" s="2" t="s">
        <v>31</v>
      </c>
      <c r="E592" s="2" t="s">
        <v>3</v>
      </c>
      <c r="F592" s="63">
        <v>475</v>
      </c>
      <c r="G592" s="22">
        <v>285</v>
      </c>
      <c r="H592" s="81"/>
      <c r="I592" s="81"/>
      <c r="J592" s="94"/>
      <c r="K592" s="77"/>
      <c r="L592" s="95"/>
      <c r="M592" s="83"/>
      <c r="N592" s="85"/>
      <c r="O592" s="87"/>
      <c r="P592" s="174">
        <f t="shared" ref="P592" si="286">O591*0.01</f>
        <v>0</v>
      </c>
      <c r="Q592" s="6"/>
    </row>
    <row r="593" spans="1:17" ht="26.25" customHeight="1" x14ac:dyDescent="0.25">
      <c r="A593" s="57"/>
      <c r="B593" s="57" t="s">
        <v>1102</v>
      </c>
      <c r="C593" s="57"/>
      <c r="D593" s="57"/>
      <c r="E593" s="57"/>
      <c r="F593" s="68"/>
      <c r="G593" s="50"/>
      <c r="H593" s="53"/>
      <c r="I593" s="54"/>
      <c r="J593" s="53"/>
      <c r="K593" s="53"/>
      <c r="L593" s="53"/>
      <c r="M593" s="54"/>
      <c r="N593" s="53"/>
      <c r="O593" s="55"/>
      <c r="P593" s="44"/>
      <c r="Q593" s="6"/>
    </row>
    <row r="594" spans="1:17" ht="19.5" customHeight="1" x14ac:dyDescent="0.25">
      <c r="A594" s="88"/>
      <c r="B594" s="127" t="s">
        <v>733</v>
      </c>
      <c r="C594" s="12"/>
      <c r="D594" s="12"/>
      <c r="E594" s="12"/>
      <c r="F594" s="65"/>
      <c r="G594" s="21"/>
      <c r="H594" s="80">
        <v>1.34</v>
      </c>
      <c r="I594" s="80">
        <f>H594*O594</f>
        <v>0</v>
      </c>
      <c r="J594" s="76">
        <v>1.26</v>
      </c>
      <c r="K594" s="76">
        <f>J594*O594</f>
        <v>0</v>
      </c>
      <c r="L594" s="82">
        <v>1.18</v>
      </c>
      <c r="M594" s="82">
        <f>L594*O594</f>
        <v>0</v>
      </c>
      <c r="N594" s="84"/>
      <c r="O594" s="86"/>
      <c r="P594" s="174"/>
      <c r="Q594" s="6"/>
    </row>
    <row r="595" spans="1:17" ht="27.75" customHeight="1" x14ac:dyDescent="0.25">
      <c r="A595" s="89"/>
      <c r="B595" s="128" t="s">
        <v>712</v>
      </c>
      <c r="C595" s="5" t="s">
        <v>732</v>
      </c>
      <c r="D595" s="3" t="s">
        <v>31</v>
      </c>
      <c r="E595" s="3" t="s">
        <v>3</v>
      </c>
      <c r="F595" s="63">
        <v>209</v>
      </c>
      <c r="G595" s="22">
        <v>125.4</v>
      </c>
      <c r="H595" s="81"/>
      <c r="I595" s="81"/>
      <c r="J595" s="77"/>
      <c r="K595" s="77"/>
      <c r="L595" s="83"/>
      <c r="M595" s="83"/>
      <c r="N595" s="85"/>
      <c r="O595" s="87"/>
      <c r="P595" s="174">
        <f t="shared" ref="P595:P626" si="287">O594*0.01</f>
        <v>0</v>
      </c>
      <c r="Q595" s="6"/>
    </row>
    <row r="596" spans="1:17" ht="19.5" customHeight="1" x14ac:dyDescent="0.25">
      <c r="A596" s="88"/>
      <c r="B596" s="132" t="s">
        <v>735</v>
      </c>
      <c r="C596" s="11"/>
      <c r="D596" s="11"/>
      <c r="E596" s="11"/>
      <c r="F596" s="65"/>
      <c r="G596" s="21"/>
      <c r="H596" s="80">
        <v>1.34</v>
      </c>
      <c r="I596" s="80">
        <f>H596*O596</f>
        <v>0</v>
      </c>
      <c r="J596" s="76">
        <v>1.26</v>
      </c>
      <c r="K596" s="76">
        <f>J596*O596</f>
        <v>0</v>
      </c>
      <c r="L596" s="82">
        <v>1.18</v>
      </c>
      <c r="M596" s="82">
        <f>L596*O596</f>
        <v>0</v>
      </c>
      <c r="N596" s="84"/>
      <c r="O596" s="86"/>
      <c r="P596" s="174"/>
      <c r="Q596" s="6"/>
    </row>
    <row r="597" spans="1:17" ht="27.75" customHeight="1" x14ac:dyDescent="0.25">
      <c r="A597" s="89"/>
      <c r="B597" s="133" t="s">
        <v>713</v>
      </c>
      <c r="C597" s="4" t="s">
        <v>734</v>
      </c>
      <c r="D597" s="2" t="s">
        <v>31</v>
      </c>
      <c r="E597" s="2" t="s">
        <v>3</v>
      </c>
      <c r="F597" s="63">
        <v>209</v>
      </c>
      <c r="G597" s="22">
        <v>125.4</v>
      </c>
      <c r="H597" s="81"/>
      <c r="I597" s="81"/>
      <c r="J597" s="77"/>
      <c r="K597" s="77"/>
      <c r="L597" s="83"/>
      <c r="M597" s="83"/>
      <c r="N597" s="85"/>
      <c r="O597" s="87"/>
      <c r="P597" s="174">
        <f t="shared" ref="P597:P628" si="288">O596*0.01</f>
        <v>0</v>
      </c>
      <c r="Q597" s="6"/>
    </row>
    <row r="598" spans="1:17" ht="19.5" customHeight="1" x14ac:dyDescent="0.25">
      <c r="A598" s="88"/>
      <c r="B598" s="127" t="s">
        <v>738</v>
      </c>
      <c r="C598" s="12"/>
      <c r="D598" s="12"/>
      <c r="E598" s="12"/>
      <c r="F598" s="65"/>
      <c r="G598" s="21"/>
      <c r="H598" s="80">
        <v>0.92</v>
      </c>
      <c r="I598" s="80">
        <f>H598*O598</f>
        <v>0</v>
      </c>
      <c r="J598" s="76">
        <v>0.86</v>
      </c>
      <c r="K598" s="76">
        <f>J598*O598</f>
        <v>0</v>
      </c>
      <c r="L598" s="82">
        <v>0.8</v>
      </c>
      <c r="M598" s="82">
        <f>L598*O598</f>
        <v>0</v>
      </c>
      <c r="N598" s="84" t="s">
        <v>1374</v>
      </c>
      <c r="O598" s="86"/>
      <c r="P598" s="174"/>
      <c r="Q598" s="6"/>
    </row>
    <row r="599" spans="1:17" ht="27.75" customHeight="1" x14ac:dyDescent="0.25">
      <c r="A599" s="89"/>
      <c r="B599" s="128" t="s">
        <v>714</v>
      </c>
      <c r="C599" s="5" t="s">
        <v>736</v>
      </c>
      <c r="D599" s="3" t="s">
        <v>31</v>
      </c>
      <c r="E599" s="3" t="s">
        <v>3</v>
      </c>
      <c r="F599" s="63">
        <v>143</v>
      </c>
      <c r="G599" s="22">
        <v>85.8</v>
      </c>
      <c r="H599" s="81"/>
      <c r="I599" s="81"/>
      <c r="J599" s="77"/>
      <c r="K599" s="77"/>
      <c r="L599" s="83"/>
      <c r="M599" s="83"/>
      <c r="N599" s="85"/>
      <c r="O599" s="87"/>
      <c r="P599" s="174">
        <f t="shared" ref="P599:P630" si="289">O598*0.01</f>
        <v>0</v>
      </c>
      <c r="Q599" s="6"/>
    </row>
    <row r="600" spans="1:17" ht="19.5" customHeight="1" x14ac:dyDescent="0.25">
      <c r="A600" s="88"/>
      <c r="B600" s="132" t="s">
        <v>1277</v>
      </c>
      <c r="C600" s="11"/>
      <c r="D600" s="11"/>
      <c r="E600" s="11"/>
      <c r="F600" s="65"/>
      <c r="G600" s="21"/>
      <c r="H600" s="80">
        <v>1.34</v>
      </c>
      <c r="I600" s="80">
        <f>H600*O600</f>
        <v>0</v>
      </c>
      <c r="J600" s="76">
        <v>1.26</v>
      </c>
      <c r="K600" s="76">
        <f>J600*O600</f>
        <v>0</v>
      </c>
      <c r="L600" s="82">
        <v>1.18</v>
      </c>
      <c r="M600" s="82">
        <f>L600*O600</f>
        <v>0</v>
      </c>
      <c r="N600" s="84"/>
      <c r="O600" s="86"/>
      <c r="P600" s="174"/>
      <c r="Q600" s="6"/>
    </row>
    <row r="601" spans="1:17" ht="27.75" customHeight="1" x14ac:dyDescent="0.25">
      <c r="A601" s="89"/>
      <c r="B601" s="133" t="s">
        <v>1261</v>
      </c>
      <c r="C601" s="4" t="s">
        <v>1262</v>
      </c>
      <c r="D601" s="2" t="s">
        <v>31</v>
      </c>
      <c r="E601" s="2" t="s">
        <v>3</v>
      </c>
      <c r="F601" s="63">
        <v>209</v>
      </c>
      <c r="G601" s="22">
        <v>125.4</v>
      </c>
      <c r="H601" s="81"/>
      <c r="I601" s="81"/>
      <c r="J601" s="77"/>
      <c r="K601" s="77"/>
      <c r="L601" s="83"/>
      <c r="M601" s="83"/>
      <c r="N601" s="85"/>
      <c r="O601" s="87"/>
      <c r="P601" s="174">
        <f t="shared" ref="P601:P632" si="290">O600*0.01</f>
        <v>0</v>
      </c>
      <c r="Q601" s="6"/>
    </row>
    <row r="602" spans="1:17" ht="19.5" customHeight="1" x14ac:dyDescent="0.25">
      <c r="A602" s="88"/>
      <c r="B602" s="127" t="s">
        <v>737</v>
      </c>
      <c r="C602" s="12"/>
      <c r="D602" s="12"/>
      <c r="E602" s="12"/>
      <c r="F602" s="65"/>
      <c r="G602" s="21"/>
      <c r="H602" s="80">
        <v>0.92</v>
      </c>
      <c r="I602" s="80">
        <f>H602*O602</f>
        <v>0</v>
      </c>
      <c r="J602" s="76">
        <v>0.86</v>
      </c>
      <c r="K602" s="76">
        <f>J602*O602</f>
        <v>0</v>
      </c>
      <c r="L602" s="82">
        <v>0.8</v>
      </c>
      <c r="M602" s="82">
        <f>L602*O602</f>
        <v>0</v>
      </c>
      <c r="N602" s="84"/>
      <c r="O602" s="86"/>
      <c r="P602" s="174"/>
      <c r="Q602" s="6"/>
    </row>
    <row r="603" spans="1:17" ht="27.75" customHeight="1" x14ac:dyDescent="0.25">
      <c r="A603" s="89"/>
      <c r="B603" s="128" t="s">
        <v>715</v>
      </c>
      <c r="C603" s="5" t="s">
        <v>739</v>
      </c>
      <c r="D603" s="3" t="s">
        <v>31</v>
      </c>
      <c r="E603" s="3" t="s">
        <v>3</v>
      </c>
      <c r="F603" s="63">
        <v>143</v>
      </c>
      <c r="G603" s="22">
        <v>85.8</v>
      </c>
      <c r="H603" s="81"/>
      <c r="I603" s="81"/>
      <c r="J603" s="77"/>
      <c r="K603" s="77"/>
      <c r="L603" s="83"/>
      <c r="M603" s="83"/>
      <c r="N603" s="85"/>
      <c r="O603" s="87"/>
      <c r="P603" s="174">
        <f t="shared" ref="P603:P634" si="291">O602*0.01</f>
        <v>0</v>
      </c>
      <c r="Q603" s="6"/>
    </row>
    <row r="604" spans="1:17" ht="19.5" customHeight="1" x14ac:dyDescent="0.25">
      <c r="A604" s="88"/>
      <c r="B604" s="132" t="s">
        <v>741</v>
      </c>
      <c r="C604" s="11"/>
      <c r="D604" s="11"/>
      <c r="E604" s="11"/>
      <c r="F604" s="65"/>
      <c r="G604" s="21"/>
      <c r="H604" s="80">
        <v>1.34</v>
      </c>
      <c r="I604" s="80">
        <f>H604*O604</f>
        <v>0</v>
      </c>
      <c r="J604" s="76">
        <v>1.26</v>
      </c>
      <c r="K604" s="76">
        <f>J604*O604</f>
        <v>0</v>
      </c>
      <c r="L604" s="82">
        <v>1.18</v>
      </c>
      <c r="M604" s="82">
        <f>L604*O604</f>
        <v>0</v>
      </c>
      <c r="N604" s="84"/>
      <c r="O604" s="86"/>
      <c r="P604" s="174"/>
      <c r="Q604" s="6"/>
    </row>
    <row r="605" spans="1:17" ht="27.75" customHeight="1" x14ac:dyDescent="0.25">
      <c r="A605" s="89"/>
      <c r="B605" s="133" t="s">
        <v>716</v>
      </c>
      <c r="C605" s="4" t="s">
        <v>740</v>
      </c>
      <c r="D605" s="2" t="s">
        <v>31</v>
      </c>
      <c r="E605" s="2" t="s">
        <v>3</v>
      </c>
      <c r="F605" s="63">
        <v>209</v>
      </c>
      <c r="G605" s="22">
        <v>125.4</v>
      </c>
      <c r="H605" s="81"/>
      <c r="I605" s="81"/>
      <c r="J605" s="77"/>
      <c r="K605" s="77"/>
      <c r="L605" s="83"/>
      <c r="M605" s="83"/>
      <c r="N605" s="85"/>
      <c r="O605" s="87"/>
      <c r="P605" s="174">
        <f t="shared" ref="P605:P636" si="292">O604*0.01</f>
        <v>0</v>
      </c>
      <c r="Q605" s="6"/>
    </row>
    <row r="606" spans="1:17" ht="19.5" customHeight="1" x14ac:dyDescent="0.25">
      <c r="A606" s="88"/>
      <c r="B606" s="127" t="s">
        <v>743</v>
      </c>
      <c r="C606" s="12"/>
      <c r="D606" s="12"/>
      <c r="E606" s="12"/>
      <c r="F606" s="65"/>
      <c r="G606" s="21"/>
      <c r="H606" s="80">
        <v>1.34</v>
      </c>
      <c r="I606" s="80">
        <f>H606*O606</f>
        <v>0</v>
      </c>
      <c r="J606" s="76">
        <v>1.26</v>
      </c>
      <c r="K606" s="76">
        <f>J606*O606</f>
        <v>0</v>
      </c>
      <c r="L606" s="82">
        <v>1.18</v>
      </c>
      <c r="M606" s="82">
        <f>L606*O606</f>
        <v>0</v>
      </c>
      <c r="N606" s="84"/>
      <c r="O606" s="86"/>
      <c r="P606" s="174"/>
      <c r="Q606" s="6"/>
    </row>
    <row r="607" spans="1:17" ht="27.75" customHeight="1" x14ac:dyDescent="0.25">
      <c r="A607" s="89"/>
      <c r="B607" s="128" t="s">
        <v>717</v>
      </c>
      <c r="C607" s="5" t="s">
        <v>742</v>
      </c>
      <c r="D607" s="3" t="s">
        <v>31</v>
      </c>
      <c r="E607" s="3" t="s">
        <v>3</v>
      </c>
      <c r="F607" s="63">
        <v>209</v>
      </c>
      <c r="G607" s="22">
        <v>125.4</v>
      </c>
      <c r="H607" s="81"/>
      <c r="I607" s="81"/>
      <c r="J607" s="77"/>
      <c r="K607" s="77"/>
      <c r="L607" s="83"/>
      <c r="M607" s="83"/>
      <c r="N607" s="85"/>
      <c r="O607" s="87"/>
      <c r="P607" s="174">
        <f t="shared" ref="P607:P638" si="293">O606*0.01</f>
        <v>0</v>
      </c>
      <c r="Q607" s="6"/>
    </row>
    <row r="608" spans="1:17" ht="19.5" customHeight="1" x14ac:dyDescent="0.25">
      <c r="A608" s="88"/>
      <c r="B608" s="132" t="s">
        <v>745</v>
      </c>
      <c r="C608" s="11"/>
      <c r="D608" s="11"/>
      <c r="E608" s="11"/>
      <c r="F608" s="65"/>
      <c r="G608" s="21"/>
      <c r="H608" s="80">
        <v>1.34</v>
      </c>
      <c r="I608" s="80">
        <f>H608*O608</f>
        <v>0</v>
      </c>
      <c r="J608" s="76">
        <v>1.26</v>
      </c>
      <c r="K608" s="76">
        <f>J608*O608</f>
        <v>0</v>
      </c>
      <c r="L608" s="82">
        <v>1.18</v>
      </c>
      <c r="M608" s="82">
        <f>L608*O608</f>
        <v>0</v>
      </c>
      <c r="N608" s="84"/>
      <c r="O608" s="86"/>
      <c r="P608" s="174"/>
      <c r="Q608" s="6"/>
    </row>
    <row r="609" spans="1:17" ht="27.75" customHeight="1" x14ac:dyDescent="0.25">
      <c r="A609" s="89"/>
      <c r="B609" s="133" t="s">
        <v>718</v>
      </c>
      <c r="C609" s="4" t="s">
        <v>744</v>
      </c>
      <c r="D609" s="2" t="s">
        <v>31</v>
      </c>
      <c r="E609" s="2" t="s">
        <v>3</v>
      </c>
      <c r="F609" s="63">
        <v>209</v>
      </c>
      <c r="G609" s="22">
        <v>125.4</v>
      </c>
      <c r="H609" s="81"/>
      <c r="I609" s="81"/>
      <c r="J609" s="77"/>
      <c r="K609" s="77"/>
      <c r="L609" s="83"/>
      <c r="M609" s="83"/>
      <c r="N609" s="85"/>
      <c r="O609" s="87"/>
      <c r="P609" s="174">
        <f t="shared" ref="P609:P640" si="294">O608*0.01</f>
        <v>0</v>
      </c>
      <c r="Q609" s="6"/>
    </row>
    <row r="610" spans="1:17" ht="19.5" customHeight="1" x14ac:dyDescent="0.25">
      <c r="A610" s="88"/>
      <c r="B610" s="127" t="s">
        <v>746</v>
      </c>
      <c r="C610" s="12"/>
      <c r="D610" s="12"/>
      <c r="E610" s="12"/>
      <c r="F610" s="65"/>
      <c r="G610" s="21"/>
      <c r="H610" s="80">
        <v>1.34</v>
      </c>
      <c r="I610" s="80">
        <f>H610*O610</f>
        <v>0</v>
      </c>
      <c r="J610" s="76">
        <v>1.26</v>
      </c>
      <c r="K610" s="76">
        <f>J610*O610</f>
        <v>0</v>
      </c>
      <c r="L610" s="82">
        <v>1.18</v>
      </c>
      <c r="M610" s="82">
        <f>L610*O610</f>
        <v>0</v>
      </c>
      <c r="N610" s="84"/>
      <c r="O610" s="86"/>
      <c r="P610" s="174"/>
      <c r="Q610" s="6"/>
    </row>
    <row r="611" spans="1:17" ht="27.75" customHeight="1" x14ac:dyDescent="0.25">
      <c r="A611" s="89"/>
      <c r="B611" s="128" t="s">
        <v>719</v>
      </c>
      <c r="C611" s="5" t="s">
        <v>1308</v>
      </c>
      <c r="D611" s="3" t="s">
        <v>31</v>
      </c>
      <c r="E611" s="3" t="s">
        <v>3</v>
      </c>
      <c r="F611" s="63">
        <v>209</v>
      </c>
      <c r="G611" s="22">
        <v>125.4</v>
      </c>
      <c r="H611" s="81"/>
      <c r="I611" s="81"/>
      <c r="J611" s="77"/>
      <c r="K611" s="77"/>
      <c r="L611" s="83"/>
      <c r="M611" s="83"/>
      <c r="N611" s="85"/>
      <c r="O611" s="87"/>
      <c r="P611" s="174">
        <f t="shared" ref="P611:P642" si="295">O610*0.01</f>
        <v>0</v>
      </c>
      <c r="Q611" s="6"/>
    </row>
    <row r="612" spans="1:17" ht="19.5" customHeight="1" x14ac:dyDescent="0.25">
      <c r="A612" s="88"/>
      <c r="B612" s="132" t="s">
        <v>1265</v>
      </c>
      <c r="C612" s="11"/>
      <c r="D612" s="11"/>
      <c r="E612" s="11"/>
      <c r="F612" s="65"/>
      <c r="G612" s="21"/>
      <c r="H612" s="80">
        <v>0.92</v>
      </c>
      <c r="I612" s="80">
        <f>H612*O612</f>
        <v>0</v>
      </c>
      <c r="J612" s="76">
        <v>0.86</v>
      </c>
      <c r="K612" s="76">
        <f>J612*O612</f>
        <v>0</v>
      </c>
      <c r="L612" s="82">
        <v>0.8</v>
      </c>
      <c r="M612" s="82">
        <f>L612*O612</f>
        <v>0</v>
      </c>
      <c r="N612" s="84"/>
      <c r="O612" s="86"/>
      <c r="P612" s="174"/>
      <c r="Q612" s="6"/>
    </row>
    <row r="613" spans="1:17" ht="27.75" customHeight="1" x14ac:dyDescent="0.25">
      <c r="A613" s="89"/>
      <c r="B613" s="133" t="s">
        <v>1263</v>
      </c>
      <c r="C613" s="4" t="s">
        <v>1264</v>
      </c>
      <c r="D613" s="2" t="s">
        <v>31</v>
      </c>
      <c r="E613" s="2" t="s">
        <v>3</v>
      </c>
      <c r="F613" s="63">
        <v>143</v>
      </c>
      <c r="G613" s="22">
        <v>85.8</v>
      </c>
      <c r="H613" s="81"/>
      <c r="I613" s="81"/>
      <c r="J613" s="77"/>
      <c r="K613" s="77"/>
      <c r="L613" s="83"/>
      <c r="M613" s="83"/>
      <c r="N613" s="85"/>
      <c r="O613" s="87"/>
      <c r="P613" s="174">
        <f t="shared" ref="P613:P644" si="296">O612*0.01</f>
        <v>0</v>
      </c>
      <c r="Q613" s="6"/>
    </row>
    <row r="614" spans="1:17" ht="19.5" customHeight="1" x14ac:dyDescent="0.25">
      <c r="A614" s="88"/>
      <c r="B614" s="127" t="s">
        <v>748</v>
      </c>
      <c r="C614" s="12"/>
      <c r="D614" s="12"/>
      <c r="E614" s="12"/>
      <c r="F614" s="65"/>
      <c r="G614" s="21"/>
      <c r="H614" s="80">
        <v>1.34</v>
      </c>
      <c r="I614" s="80">
        <f>H614*O614</f>
        <v>0</v>
      </c>
      <c r="J614" s="76">
        <v>1.26</v>
      </c>
      <c r="K614" s="76">
        <f>J614*O614</f>
        <v>0</v>
      </c>
      <c r="L614" s="82">
        <v>1.18</v>
      </c>
      <c r="M614" s="82">
        <f>L614*O614</f>
        <v>0</v>
      </c>
      <c r="N614" s="84"/>
      <c r="O614" s="86"/>
      <c r="P614" s="174"/>
      <c r="Q614" s="6"/>
    </row>
    <row r="615" spans="1:17" ht="27.75" customHeight="1" x14ac:dyDescent="0.25">
      <c r="A615" s="89"/>
      <c r="B615" s="128" t="s">
        <v>720</v>
      </c>
      <c r="C615" s="5" t="s">
        <v>747</v>
      </c>
      <c r="D615" s="3" t="s">
        <v>31</v>
      </c>
      <c r="E615" s="3" t="s">
        <v>3</v>
      </c>
      <c r="F615" s="63">
        <v>209</v>
      </c>
      <c r="G615" s="22">
        <v>125.4</v>
      </c>
      <c r="H615" s="81"/>
      <c r="I615" s="81"/>
      <c r="J615" s="77"/>
      <c r="K615" s="77"/>
      <c r="L615" s="83"/>
      <c r="M615" s="83"/>
      <c r="N615" s="85"/>
      <c r="O615" s="87"/>
      <c r="P615" s="174">
        <f t="shared" ref="P615:P646" si="297">O614*0.01</f>
        <v>0</v>
      </c>
      <c r="Q615" s="6"/>
    </row>
    <row r="616" spans="1:17" ht="19.5" customHeight="1" x14ac:dyDescent="0.25">
      <c r="A616" s="88"/>
      <c r="B616" s="132" t="s">
        <v>750</v>
      </c>
      <c r="C616" s="11"/>
      <c r="D616" s="11"/>
      <c r="E616" s="11"/>
      <c r="F616" s="65"/>
      <c r="G616" s="21"/>
      <c r="H616" s="80">
        <v>1.34</v>
      </c>
      <c r="I616" s="80">
        <f>H616*O616</f>
        <v>0</v>
      </c>
      <c r="J616" s="76">
        <v>1.26</v>
      </c>
      <c r="K616" s="76">
        <f>J616*O616</f>
        <v>0</v>
      </c>
      <c r="L616" s="82">
        <v>1.18</v>
      </c>
      <c r="M616" s="82">
        <f>L616*O616</f>
        <v>0</v>
      </c>
      <c r="N616" s="84"/>
      <c r="O616" s="86"/>
      <c r="P616" s="174"/>
      <c r="Q616" s="6"/>
    </row>
    <row r="617" spans="1:17" ht="27.75" customHeight="1" x14ac:dyDescent="0.25">
      <c r="A617" s="89"/>
      <c r="B617" s="133" t="s">
        <v>721</v>
      </c>
      <c r="C617" s="4" t="s">
        <v>749</v>
      </c>
      <c r="D617" s="2" t="s">
        <v>31</v>
      </c>
      <c r="E617" s="2" t="s">
        <v>3</v>
      </c>
      <c r="F617" s="63">
        <v>209</v>
      </c>
      <c r="G617" s="22">
        <v>125.4</v>
      </c>
      <c r="H617" s="81"/>
      <c r="I617" s="81"/>
      <c r="J617" s="77"/>
      <c r="K617" s="77"/>
      <c r="L617" s="83"/>
      <c r="M617" s="83"/>
      <c r="N617" s="85"/>
      <c r="O617" s="87"/>
      <c r="P617" s="174">
        <f t="shared" ref="P617:P648" si="298">O616*0.01</f>
        <v>0</v>
      </c>
      <c r="Q617" s="6"/>
    </row>
    <row r="618" spans="1:17" ht="19.5" customHeight="1" x14ac:dyDescent="0.25">
      <c r="A618" s="88"/>
      <c r="B618" s="127" t="s">
        <v>752</v>
      </c>
      <c r="C618" s="12"/>
      <c r="D618" s="12"/>
      <c r="E618" s="12"/>
      <c r="F618" s="65"/>
      <c r="G618" s="21"/>
      <c r="H618" s="80">
        <v>0.92</v>
      </c>
      <c r="I618" s="80">
        <f>H618*O618</f>
        <v>0</v>
      </c>
      <c r="J618" s="76">
        <v>0.86</v>
      </c>
      <c r="K618" s="76">
        <f>J618*O618</f>
        <v>0</v>
      </c>
      <c r="L618" s="82">
        <v>0.8</v>
      </c>
      <c r="M618" s="82">
        <f>L618*O618</f>
        <v>0</v>
      </c>
      <c r="N618" s="84"/>
      <c r="O618" s="86"/>
      <c r="P618" s="174"/>
      <c r="Q618" s="6"/>
    </row>
    <row r="619" spans="1:17" ht="27.75" customHeight="1" x14ac:dyDescent="0.25">
      <c r="A619" s="89"/>
      <c r="B619" s="128" t="s">
        <v>722</v>
      </c>
      <c r="C619" s="5" t="s">
        <v>751</v>
      </c>
      <c r="D619" s="3" t="s">
        <v>31</v>
      </c>
      <c r="E619" s="3" t="s">
        <v>3</v>
      </c>
      <c r="F619" s="63">
        <v>143</v>
      </c>
      <c r="G619" s="22">
        <v>85.8</v>
      </c>
      <c r="H619" s="81"/>
      <c r="I619" s="81"/>
      <c r="J619" s="77"/>
      <c r="K619" s="77"/>
      <c r="L619" s="83"/>
      <c r="M619" s="83"/>
      <c r="N619" s="85"/>
      <c r="O619" s="87"/>
      <c r="P619" s="174">
        <f t="shared" ref="P619:P650" si="299">O618*0.01</f>
        <v>0</v>
      </c>
      <c r="Q619" s="6"/>
    </row>
    <row r="620" spans="1:17" ht="19.5" customHeight="1" x14ac:dyDescent="0.25">
      <c r="A620" s="88"/>
      <c r="B620" s="132" t="s">
        <v>754</v>
      </c>
      <c r="C620" s="11"/>
      <c r="D620" s="11"/>
      <c r="E620" s="11"/>
      <c r="F620" s="65"/>
      <c r="G620" s="21"/>
      <c r="H620" s="80">
        <v>0.92</v>
      </c>
      <c r="I620" s="80">
        <f>H620*O620</f>
        <v>0</v>
      </c>
      <c r="J620" s="76">
        <v>0.86</v>
      </c>
      <c r="K620" s="76">
        <f>J620*O620</f>
        <v>0</v>
      </c>
      <c r="L620" s="82">
        <v>0.8</v>
      </c>
      <c r="M620" s="82">
        <f>L620*O620</f>
        <v>0</v>
      </c>
      <c r="N620" s="84"/>
      <c r="O620" s="86"/>
      <c r="P620" s="174"/>
      <c r="Q620" s="6"/>
    </row>
    <row r="621" spans="1:17" ht="27.75" customHeight="1" x14ac:dyDescent="0.25">
      <c r="A621" s="89"/>
      <c r="B621" s="133" t="s">
        <v>723</v>
      </c>
      <c r="C621" s="4" t="s">
        <v>753</v>
      </c>
      <c r="D621" s="2" t="s">
        <v>31</v>
      </c>
      <c r="E621" s="2" t="s">
        <v>3</v>
      </c>
      <c r="F621" s="63">
        <v>143</v>
      </c>
      <c r="G621" s="22">
        <v>85.8</v>
      </c>
      <c r="H621" s="81"/>
      <c r="I621" s="81"/>
      <c r="J621" s="77"/>
      <c r="K621" s="77"/>
      <c r="L621" s="83"/>
      <c r="M621" s="83"/>
      <c r="N621" s="85"/>
      <c r="O621" s="87"/>
      <c r="P621" s="174">
        <f t="shared" ref="P621:P652" si="300">O620*0.01</f>
        <v>0</v>
      </c>
      <c r="Q621" s="6"/>
    </row>
    <row r="622" spans="1:17" ht="19.5" customHeight="1" x14ac:dyDescent="0.25">
      <c r="A622" s="88"/>
      <c r="B622" s="127" t="s">
        <v>756</v>
      </c>
      <c r="C622" s="12"/>
      <c r="D622" s="12"/>
      <c r="E622" s="12"/>
      <c r="F622" s="65"/>
      <c r="G622" s="21"/>
      <c r="H622" s="80">
        <v>1.34</v>
      </c>
      <c r="I622" s="80">
        <f>H622*O622</f>
        <v>0</v>
      </c>
      <c r="J622" s="76">
        <v>1.26</v>
      </c>
      <c r="K622" s="76">
        <f>J622*O622</f>
        <v>0</v>
      </c>
      <c r="L622" s="82">
        <v>1.18</v>
      </c>
      <c r="M622" s="82">
        <f>L622*O622</f>
        <v>0</v>
      </c>
      <c r="N622" s="84"/>
      <c r="O622" s="86"/>
      <c r="P622" s="174"/>
      <c r="Q622" s="6"/>
    </row>
    <row r="623" spans="1:17" ht="27.75" customHeight="1" x14ac:dyDescent="0.25">
      <c r="A623" s="89"/>
      <c r="B623" s="128" t="s">
        <v>724</v>
      </c>
      <c r="C623" s="5" t="s">
        <v>755</v>
      </c>
      <c r="D623" s="3" t="s">
        <v>31</v>
      </c>
      <c r="E623" s="3" t="s">
        <v>3</v>
      </c>
      <c r="F623" s="63">
        <v>209</v>
      </c>
      <c r="G623" s="22">
        <v>125.4</v>
      </c>
      <c r="H623" s="81"/>
      <c r="I623" s="81"/>
      <c r="J623" s="77"/>
      <c r="K623" s="77"/>
      <c r="L623" s="83"/>
      <c r="M623" s="83"/>
      <c r="N623" s="85"/>
      <c r="O623" s="87"/>
      <c r="P623" s="174">
        <f t="shared" ref="P623:P654" si="301">O622*0.01</f>
        <v>0</v>
      </c>
      <c r="Q623" s="6"/>
    </row>
    <row r="624" spans="1:17" ht="19.5" customHeight="1" x14ac:dyDescent="0.25">
      <c r="A624" s="88"/>
      <c r="B624" s="132" t="s">
        <v>758</v>
      </c>
      <c r="C624" s="11"/>
      <c r="D624" s="11"/>
      <c r="E624" s="11"/>
      <c r="F624" s="65"/>
      <c r="G624" s="21"/>
      <c r="H624" s="80">
        <v>1.34</v>
      </c>
      <c r="I624" s="80">
        <f>H624*O624</f>
        <v>0</v>
      </c>
      <c r="J624" s="76">
        <v>1.26</v>
      </c>
      <c r="K624" s="76">
        <f>J624*O624</f>
        <v>0</v>
      </c>
      <c r="L624" s="82">
        <v>1.18</v>
      </c>
      <c r="M624" s="82">
        <f>L624*O624</f>
        <v>0</v>
      </c>
      <c r="N624" s="84"/>
      <c r="O624" s="86"/>
      <c r="P624" s="174"/>
      <c r="Q624" s="6"/>
    </row>
    <row r="625" spans="1:17" ht="27.75" customHeight="1" x14ac:dyDescent="0.25">
      <c r="A625" s="89"/>
      <c r="B625" s="133" t="s">
        <v>725</v>
      </c>
      <c r="C625" s="4" t="s">
        <v>757</v>
      </c>
      <c r="D625" s="2" t="s">
        <v>31</v>
      </c>
      <c r="E625" s="2" t="s">
        <v>3</v>
      </c>
      <c r="F625" s="63">
        <v>209</v>
      </c>
      <c r="G625" s="22">
        <v>125.4</v>
      </c>
      <c r="H625" s="81"/>
      <c r="I625" s="81"/>
      <c r="J625" s="77"/>
      <c r="K625" s="77"/>
      <c r="L625" s="83"/>
      <c r="M625" s="83"/>
      <c r="N625" s="85"/>
      <c r="O625" s="87"/>
      <c r="P625" s="174">
        <f t="shared" ref="P625:P656" si="302">O624*0.01</f>
        <v>0</v>
      </c>
      <c r="Q625" s="6"/>
    </row>
    <row r="626" spans="1:17" ht="19.5" customHeight="1" x14ac:dyDescent="0.25">
      <c r="A626" s="88"/>
      <c r="B626" s="127" t="s">
        <v>760</v>
      </c>
      <c r="C626" s="12"/>
      <c r="D626" s="12"/>
      <c r="E626" s="12"/>
      <c r="F626" s="65"/>
      <c r="G626" s="21"/>
      <c r="H626" s="80">
        <v>1.34</v>
      </c>
      <c r="I626" s="80">
        <f>H626*O626</f>
        <v>0</v>
      </c>
      <c r="J626" s="76">
        <v>1.26</v>
      </c>
      <c r="K626" s="76">
        <f>J626*O626</f>
        <v>0</v>
      </c>
      <c r="L626" s="82">
        <v>1.18</v>
      </c>
      <c r="M626" s="82">
        <f>L626*O626</f>
        <v>0</v>
      </c>
      <c r="N626" s="84"/>
      <c r="O626" s="86"/>
      <c r="P626" s="174"/>
      <c r="Q626" s="6"/>
    </row>
    <row r="627" spans="1:17" ht="27.75" customHeight="1" x14ac:dyDescent="0.25">
      <c r="A627" s="89"/>
      <c r="B627" s="128" t="s">
        <v>726</v>
      </c>
      <c r="C627" s="5" t="s">
        <v>759</v>
      </c>
      <c r="D627" s="3" t="s">
        <v>31</v>
      </c>
      <c r="E627" s="3" t="s">
        <v>3</v>
      </c>
      <c r="F627" s="63">
        <v>209</v>
      </c>
      <c r="G627" s="22">
        <v>125.4</v>
      </c>
      <c r="H627" s="81"/>
      <c r="I627" s="81"/>
      <c r="J627" s="77"/>
      <c r="K627" s="77"/>
      <c r="L627" s="83"/>
      <c r="M627" s="83"/>
      <c r="N627" s="85"/>
      <c r="O627" s="87"/>
      <c r="P627" s="174">
        <f t="shared" ref="P627:P658" si="303">O626*0.01</f>
        <v>0</v>
      </c>
      <c r="Q627" s="6"/>
    </row>
    <row r="628" spans="1:17" ht="19.5" customHeight="1" x14ac:dyDescent="0.25">
      <c r="A628" s="88"/>
      <c r="B628" s="132" t="s">
        <v>762</v>
      </c>
      <c r="C628" s="11"/>
      <c r="D628" s="11"/>
      <c r="E628" s="11"/>
      <c r="F628" s="65"/>
      <c r="G628" s="21"/>
      <c r="H628" s="80">
        <v>1.34</v>
      </c>
      <c r="I628" s="80">
        <f>H628*O628</f>
        <v>0</v>
      </c>
      <c r="J628" s="76">
        <v>1.26</v>
      </c>
      <c r="K628" s="76">
        <f>J628*O628</f>
        <v>0</v>
      </c>
      <c r="L628" s="82">
        <v>1.18</v>
      </c>
      <c r="M628" s="82">
        <f>L628*O628</f>
        <v>0</v>
      </c>
      <c r="N628" s="84"/>
      <c r="O628" s="86"/>
      <c r="P628" s="174"/>
      <c r="Q628" s="6"/>
    </row>
    <row r="629" spans="1:17" ht="27.75" customHeight="1" x14ac:dyDescent="0.25">
      <c r="A629" s="89"/>
      <c r="B629" s="133" t="s">
        <v>727</v>
      </c>
      <c r="C629" s="4" t="s">
        <v>761</v>
      </c>
      <c r="D629" s="2" t="s">
        <v>31</v>
      </c>
      <c r="E629" s="2" t="s">
        <v>3</v>
      </c>
      <c r="F629" s="63">
        <v>209</v>
      </c>
      <c r="G629" s="22">
        <v>125.4</v>
      </c>
      <c r="H629" s="81"/>
      <c r="I629" s="81"/>
      <c r="J629" s="77"/>
      <c r="K629" s="77"/>
      <c r="L629" s="83"/>
      <c r="M629" s="83"/>
      <c r="N629" s="85"/>
      <c r="O629" s="87"/>
      <c r="P629" s="174">
        <f t="shared" ref="P629:P660" si="304">O628*0.01</f>
        <v>0</v>
      </c>
      <c r="Q629" s="6"/>
    </row>
    <row r="630" spans="1:17" ht="19.5" customHeight="1" x14ac:dyDescent="0.25">
      <c r="A630" s="88"/>
      <c r="B630" s="127" t="s">
        <v>764</v>
      </c>
      <c r="C630" s="12"/>
      <c r="D630" s="12"/>
      <c r="E630" s="12"/>
      <c r="F630" s="65"/>
      <c r="G630" s="21"/>
      <c r="H630" s="80">
        <v>0.92</v>
      </c>
      <c r="I630" s="80">
        <f>H630*O630</f>
        <v>0</v>
      </c>
      <c r="J630" s="76">
        <v>0.86</v>
      </c>
      <c r="K630" s="76">
        <f>J630*O630</f>
        <v>0</v>
      </c>
      <c r="L630" s="82">
        <v>0.8</v>
      </c>
      <c r="M630" s="82">
        <f>L630*O630</f>
        <v>0</v>
      </c>
      <c r="N630" s="84"/>
      <c r="O630" s="86"/>
      <c r="P630" s="174"/>
      <c r="Q630" s="6"/>
    </row>
    <row r="631" spans="1:17" ht="27.75" customHeight="1" x14ac:dyDescent="0.25">
      <c r="A631" s="89"/>
      <c r="B631" s="128" t="s">
        <v>728</v>
      </c>
      <c r="C631" s="5" t="s">
        <v>763</v>
      </c>
      <c r="D631" s="3" t="s">
        <v>31</v>
      </c>
      <c r="E631" s="3" t="s">
        <v>3</v>
      </c>
      <c r="F631" s="63">
        <v>143</v>
      </c>
      <c r="G631" s="22">
        <v>85.8</v>
      </c>
      <c r="H631" s="81"/>
      <c r="I631" s="81"/>
      <c r="J631" s="77"/>
      <c r="K631" s="77"/>
      <c r="L631" s="83"/>
      <c r="M631" s="83"/>
      <c r="N631" s="85"/>
      <c r="O631" s="87"/>
      <c r="P631" s="174">
        <f t="shared" ref="P631:P662" si="305">O630*0.01</f>
        <v>0</v>
      </c>
      <c r="Q631" s="6"/>
    </row>
    <row r="632" spans="1:17" ht="19.5" customHeight="1" x14ac:dyDescent="0.25">
      <c r="A632" s="88"/>
      <c r="B632" s="132" t="s">
        <v>766</v>
      </c>
      <c r="C632" s="11"/>
      <c r="D632" s="11"/>
      <c r="E632" s="11"/>
      <c r="F632" s="65"/>
      <c r="G632" s="21"/>
      <c r="H632" s="80">
        <v>1.34</v>
      </c>
      <c r="I632" s="80">
        <f>H632*O632</f>
        <v>0</v>
      </c>
      <c r="J632" s="76">
        <v>1.26</v>
      </c>
      <c r="K632" s="76">
        <f>J632*O632</f>
        <v>0</v>
      </c>
      <c r="L632" s="82">
        <v>1.18</v>
      </c>
      <c r="M632" s="82">
        <f>L632*O632</f>
        <v>0</v>
      </c>
      <c r="N632" s="84"/>
      <c r="O632" s="86"/>
      <c r="P632" s="174"/>
      <c r="Q632" s="6"/>
    </row>
    <row r="633" spans="1:17" ht="27.75" customHeight="1" x14ac:dyDescent="0.25">
      <c r="A633" s="89"/>
      <c r="B633" s="133" t="s">
        <v>729</v>
      </c>
      <c r="C633" s="4" t="s">
        <v>765</v>
      </c>
      <c r="D633" s="2" t="s">
        <v>31</v>
      </c>
      <c r="E633" s="2" t="s">
        <v>3</v>
      </c>
      <c r="F633" s="63">
        <v>209</v>
      </c>
      <c r="G633" s="22">
        <v>125.4</v>
      </c>
      <c r="H633" s="81"/>
      <c r="I633" s="81"/>
      <c r="J633" s="77"/>
      <c r="K633" s="77"/>
      <c r="L633" s="83"/>
      <c r="M633" s="83"/>
      <c r="N633" s="85"/>
      <c r="O633" s="87"/>
      <c r="P633" s="174">
        <f t="shared" ref="P633:P664" si="306">O632*0.01</f>
        <v>0</v>
      </c>
      <c r="Q633" s="6"/>
    </row>
    <row r="634" spans="1:17" ht="19.5" customHeight="1" x14ac:dyDescent="0.25">
      <c r="A634" s="88"/>
      <c r="B634" s="127" t="s">
        <v>768</v>
      </c>
      <c r="C634" s="12"/>
      <c r="D634" s="12"/>
      <c r="E634" s="12"/>
      <c r="F634" s="65"/>
      <c r="G634" s="21"/>
      <c r="H634" s="80">
        <v>1.34</v>
      </c>
      <c r="I634" s="80">
        <f>H634*O634</f>
        <v>0</v>
      </c>
      <c r="J634" s="76">
        <v>1.26</v>
      </c>
      <c r="K634" s="76">
        <f>J634*O634</f>
        <v>0</v>
      </c>
      <c r="L634" s="82">
        <v>1.18</v>
      </c>
      <c r="M634" s="82">
        <f>L634*O634</f>
        <v>0</v>
      </c>
      <c r="N634" s="84"/>
      <c r="O634" s="86"/>
      <c r="P634" s="174"/>
      <c r="Q634" s="6"/>
    </row>
    <row r="635" spans="1:17" ht="27.75" customHeight="1" x14ac:dyDescent="0.25">
      <c r="A635" s="89"/>
      <c r="B635" s="128" t="s">
        <v>730</v>
      </c>
      <c r="C635" s="5" t="s">
        <v>767</v>
      </c>
      <c r="D635" s="3" t="s">
        <v>31</v>
      </c>
      <c r="E635" s="3" t="s">
        <v>3</v>
      </c>
      <c r="F635" s="63">
        <v>209</v>
      </c>
      <c r="G635" s="22">
        <v>125.4</v>
      </c>
      <c r="H635" s="81"/>
      <c r="I635" s="81"/>
      <c r="J635" s="77"/>
      <c r="K635" s="77"/>
      <c r="L635" s="83"/>
      <c r="M635" s="83"/>
      <c r="N635" s="85"/>
      <c r="O635" s="87"/>
      <c r="P635" s="174">
        <f t="shared" ref="P635:P666" si="307">O634*0.01</f>
        <v>0</v>
      </c>
      <c r="Q635" s="6"/>
    </row>
    <row r="636" spans="1:17" ht="19.5" customHeight="1" x14ac:dyDescent="0.25">
      <c r="A636" s="88"/>
      <c r="B636" s="132" t="s">
        <v>770</v>
      </c>
      <c r="C636" s="11"/>
      <c r="D636" s="11"/>
      <c r="E636" s="11"/>
      <c r="F636" s="65"/>
      <c r="G636" s="21"/>
      <c r="H636" s="80">
        <v>0.92</v>
      </c>
      <c r="I636" s="80">
        <f>H636*O636</f>
        <v>0</v>
      </c>
      <c r="J636" s="76">
        <v>0.86</v>
      </c>
      <c r="K636" s="76">
        <f>J636*O636</f>
        <v>0</v>
      </c>
      <c r="L636" s="82">
        <v>0.8</v>
      </c>
      <c r="M636" s="82">
        <f>L636*O636</f>
        <v>0</v>
      </c>
      <c r="N636" s="84"/>
      <c r="O636" s="86"/>
      <c r="P636" s="174"/>
      <c r="Q636" s="6"/>
    </row>
    <row r="637" spans="1:17" ht="27.75" customHeight="1" x14ac:dyDescent="0.25">
      <c r="A637" s="89"/>
      <c r="B637" s="133" t="s">
        <v>731</v>
      </c>
      <c r="C637" s="4" t="s">
        <v>769</v>
      </c>
      <c r="D637" s="2" t="s">
        <v>31</v>
      </c>
      <c r="E637" s="2" t="s">
        <v>3</v>
      </c>
      <c r="F637" s="63">
        <v>143</v>
      </c>
      <c r="G637" s="22">
        <v>85.8</v>
      </c>
      <c r="H637" s="81"/>
      <c r="I637" s="81"/>
      <c r="J637" s="77"/>
      <c r="K637" s="77"/>
      <c r="L637" s="83"/>
      <c r="M637" s="83"/>
      <c r="N637" s="85"/>
      <c r="O637" s="87"/>
      <c r="P637" s="174">
        <f t="shared" ref="P637:P668" si="308">O636*0.01</f>
        <v>0</v>
      </c>
      <c r="Q637" s="6"/>
    </row>
    <row r="638" spans="1:17" ht="19.5" customHeight="1" x14ac:dyDescent="0.25">
      <c r="A638" s="88"/>
      <c r="B638" s="127" t="s">
        <v>1154</v>
      </c>
      <c r="C638" s="12"/>
      <c r="D638" s="12"/>
      <c r="E638" s="12"/>
      <c r="F638" s="65"/>
      <c r="G638" s="21"/>
      <c r="H638" s="80">
        <v>1.05</v>
      </c>
      <c r="I638" s="80">
        <f>H638*O638</f>
        <v>0</v>
      </c>
      <c r="J638" s="76">
        <v>0.98</v>
      </c>
      <c r="K638" s="76">
        <f>J638*O638</f>
        <v>0</v>
      </c>
      <c r="L638" s="82">
        <v>0.91</v>
      </c>
      <c r="M638" s="82">
        <f>L638*O638</f>
        <v>0</v>
      </c>
      <c r="N638" s="84"/>
      <c r="O638" s="86"/>
      <c r="P638" s="174"/>
      <c r="Q638" s="6"/>
    </row>
    <row r="639" spans="1:17" ht="27.75" customHeight="1" x14ac:dyDescent="0.25">
      <c r="A639" s="89"/>
      <c r="B639" s="128" t="s">
        <v>1153</v>
      </c>
      <c r="C639" s="5" t="s">
        <v>1155</v>
      </c>
      <c r="D639" s="3" t="s">
        <v>31</v>
      </c>
      <c r="E639" s="3" t="s">
        <v>3</v>
      </c>
      <c r="F639" s="63">
        <v>162</v>
      </c>
      <c r="G639" s="22">
        <v>97.2</v>
      </c>
      <c r="H639" s="81"/>
      <c r="I639" s="81"/>
      <c r="J639" s="77"/>
      <c r="K639" s="77"/>
      <c r="L639" s="83"/>
      <c r="M639" s="83"/>
      <c r="N639" s="85"/>
      <c r="O639" s="87"/>
      <c r="P639" s="174">
        <f t="shared" ref="P639:P670" si="309">O638*0.01</f>
        <v>0</v>
      </c>
      <c r="Q639" s="6"/>
    </row>
    <row r="640" spans="1:17" ht="19.5" customHeight="1" x14ac:dyDescent="0.25">
      <c r="A640" s="88"/>
      <c r="B640" s="132" t="s">
        <v>792</v>
      </c>
      <c r="C640" s="11"/>
      <c r="D640" s="11"/>
      <c r="E640" s="11"/>
      <c r="F640" s="65"/>
      <c r="G640" s="21"/>
      <c r="H640" s="80">
        <v>1.34</v>
      </c>
      <c r="I640" s="80">
        <f>H640*O640</f>
        <v>0</v>
      </c>
      <c r="J640" s="76">
        <v>1.26</v>
      </c>
      <c r="K640" s="76">
        <f>J640*O640</f>
        <v>0</v>
      </c>
      <c r="L640" s="82">
        <v>1.18</v>
      </c>
      <c r="M640" s="82">
        <f>L640*O640</f>
        <v>0</v>
      </c>
      <c r="N640" s="84"/>
      <c r="O640" s="86"/>
      <c r="P640" s="174"/>
      <c r="Q640" s="6"/>
    </row>
    <row r="641" spans="1:17" ht="27.75" customHeight="1" x14ac:dyDescent="0.25">
      <c r="A641" s="89"/>
      <c r="B641" s="133" t="s">
        <v>771</v>
      </c>
      <c r="C641" s="4" t="s">
        <v>791</v>
      </c>
      <c r="D641" s="2" t="s">
        <v>31</v>
      </c>
      <c r="E641" s="2" t="s">
        <v>3</v>
      </c>
      <c r="F641" s="63">
        <v>209</v>
      </c>
      <c r="G641" s="22">
        <v>125.4</v>
      </c>
      <c r="H641" s="81"/>
      <c r="I641" s="81"/>
      <c r="J641" s="77"/>
      <c r="K641" s="77"/>
      <c r="L641" s="83"/>
      <c r="M641" s="83"/>
      <c r="N641" s="85"/>
      <c r="O641" s="87"/>
      <c r="P641" s="174">
        <f t="shared" ref="P641:P672" si="310">O640*0.01</f>
        <v>0</v>
      </c>
      <c r="Q641" s="6"/>
    </row>
    <row r="642" spans="1:17" ht="19.5" customHeight="1" x14ac:dyDescent="0.25">
      <c r="A642" s="88"/>
      <c r="B642" s="127" t="s">
        <v>1160</v>
      </c>
      <c r="C642" s="12"/>
      <c r="D642" s="12"/>
      <c r="E642" s="12"/>
      <c r="F642" s="65"/>
      <c r="G642" s="21"/>
      <c r="H642" s="80">
        <v>1.88</v>
      </c>
      <c r="I642" s="80">
        <f>H642*O642</f>
        <v>0</v>
      </c>
      <c r="J642" s="76">
        <v>1.77</v>
      </c>
      <c r="K642" s="76">
        <f>J642*O642</f>
        <v>0</v>
      </c>
      <c r="L642" s="82">
        <v>1.65</v>
      </c>
      <c r="M642" s="82">
        <f>L642*O642</f>
        <v>0</v>
      </c>
      <c r="N642" s="84"/>
      <c r="O642" s="86"/>
      <c r="P642" s="174"/>
      <c r="Q642" s="6"/>
    </row>
    <row r="643" spans="1:17" ht="27.75" customHeight="1" x14ac:dyDescent="0.25">
      <c r="A643" s="89"/>
      <c r="B643" s="128" t="s">
        <v>1159</v>
      </c>
      <c r="C643" s="5" t="s">
        <v>1161</v>
      </c>
      <c r="D643" s="3" t="s">
        <v>31</v>
      </c>
      <c r="E643" s="3" t="s">
        <v>3</v>
      </c>
      <c r="F643" s="63">
        <v>295</v>
      </c>
      <c r="G643" s="22">
        <v>177</v>
      </c>
      <c r="H643" s="81"/>
      <c r="I643" s="81"/>
      <c r="J643" s="77"/>
      <c r="K643" s="77"/>
      <c r="L643" s="83"/>
      <c r="M643" s="83"/>
      <c r="N643" s="85"/>
      <c r="O643" s="87"/>
      <c r="P643" s="174">
        <f t="shared" ref="P643:P674" si="311">O642*0.01</f>
        <v>0</v>
      </c>
      <c r="Q643" s="6"/>
    </row>
    <row r="644" spans="1:17" ht="19.5" customHeight="1" x14ac:dyDescent="0.25">
      <c r="A644" s="88"/>
      <c r="B644" s="132" t="s">
        <v>1157</v>
      </c>
      <c r="C644" s="11"/>
      <c r="D644" s="11"/>
      <c r="E644" s="11"/>
      <c r="F644" s="65"/>
      <c r="G644" s="21"/>
      <c r="H644" s="80">
        <v>1.34</v>
      </c>
      <c r="I644" s="80">
        <f>H644*O644</f>
        <v>0</v>
      </c>
      <c r="J644" s="76">
        <v>1.26</v>
      </c>
      <c r="K644" s="76">
        <f>J644*O644</f>
        <v>0</v>
      </c>
      <c r="L644" s="82">
        <v>1.18</v>
      </c>
      <c r="M644" s="82">
        <f>L644*O644</f>
        <v>0</v>
      </c>
      <c r="N644" s="84"/>
      <c r="O644" s="86"/>
      <c r="P644" s="174"/>
      <c r="Q644" s="6"/>
    </row>
    <row r="645" spans="1:17" ht="27.75" customHeight="1" x14ac:dyDescent="0.25">
      <c r="A645" s="89"/>
      <c r="B645" s="133" t="s">
        <v>1156</v>
      </c>
      <c r="C645" s="4" t="s">
        <v>1158</v>
      </c>
      <c r="D645" s="2" t="s">
        <v>31</v>
      </c>
      <c r="E645" s="2" t="s">
        <v>3</v>
      </c>
      <c r="F645" s="63">
        <v>209</v>
      </c>
      <c r="G645" s="22">
        <v>125.4</v>
      </c>
      <c r="H645" s="81"/>
      <c r="I645" s="81"/>
      <c r="J645" s="77"/>
      <c r="K645" s="77"/>
      <c r="L645" s="83"/>
      <c r="M645" s="83"/>
      <c r="N645" s="85"/>
      <c r="O645" s="87"/>
      <c r="P645" s="174">
        <f t="shared" ref="P645:P676" si="312">O644*0.01</f>
        <v>0</v>
      </c>
      <c r="Q645" s="6"/>
    </row>
    <row r="646" spans="1:17" ht="19.5" customHeight="1" x14ac:dyDescent="0.25">
      <c r="A646" s="88"/>
      <c r="B646" s="127" t="s">
        <v>794</v>
      </c>
      <c r="C646" s="12"/>
      <c r="D646" s="12"/>
      <c r="E646" s="12"/>
      <c r="F646" s="65"/>
      <c r="G646" s="21"/>
      <c r="H646" s="80">
        <v>0.92</v>
      </c>
      <c r="I646" s="80">
        <f>H646*O646</f>
        <v>0</v>
      </c>
      <c r="J646" s="76">
        <v>0.86</v>
      </c>
      <c r="K646" s="76">
        <f>J646*O646</f>
        <v>0</v>
      </c>
      <c r="L646" s="82">
        <v>0.8</v>
      </c>
      <c r="M646" s="82">
        <f>L646*O646</f>
        <v>0</v>
      </c>
      <c r="N646" s="84"/>
      <c r="O646" s="86"/>
      <c r="P646" s="174"/>
      <c r="Q646" s="6"/>
    </row>
    <row r="647" spans="1:17" ht="27.75" customHeight="1" x14ac:dyDescent="0.25">
      <c r="A647" s="89"/>
      <c r="B647" s="128" t="s">
        <v>772</v>
      </c>
      <c r="C647" s="5" t="s">
        <v>793</v>
      </c>
      <c r="D647" s="3" t="s">
        <v>31</v>
      </c>
      <c r="E647" s="3" t="s">
        <v>3</v>
      </c>
      <c r="F647" s="63">
        <v>143</v>
      </c>
      <c r="G647" s="22">
        <v>85.8</v>
      </c>
      <c r="H647" s="81"/>
      <c r="I647" s="81"/>
      <c r="J647" s="77"/>
      <c r="K647" s="77"/>
      <c r="L647" s="83"/>
      <c r="M647" s="83"/>
      <c r="N647" s="85"/>
      <c r="O647" s="87"/>
      <c r="P647" s="174">
        <f t="shared" ref="P647:P678" si="313">O646*0.01</f>
        <v>0</v>
      </c>
      <c r="Q647" s="6"/>
    </row>
    <row r="648" spans="1:17" ht="19.5" customHeight="1" x14ac:dyDescent="0.25">
      <c r="A648" s="88"/>
      <c r="B648" s="132" t="s">
        <v>796</v>
      </c>
      <c r="C648" s="11"/>
      <c r="D648" s="11"/>
      <c r="E648" s="11"/>
      <c r="F648" s="65"/>
      <c r="G648" s="21"/>
      <c r="H648" s="80">
        <v>0.92</v>
      </c>
      <c r="I648" s="80">
        <f>H648*O648</f>
        <v>0</v>
      </c>
      <c r="J648" s="76">
        <v>0.86</v>
      </c>
      <c r="K648" s="76">
        <f>J648*O648</f>
        <v>0</v>
      </c>
      <c r="L648" s="82">
        <v>0.8</v>
      </c>
      <c r="M648" s="82">
        <f>L648*O648</f>
        <v>0</v>
      </c>
      <c r="N648" s="84"/>
      <c r="O648" s="86"/>
      <c r="P648" s="174"/>
      <c r="Q648" s="6"/>
    </row>
    <row r="649" spans="1:17" ht="27.75" customHeight="1" x14ac:dyDescent="0.25">
      <c r="A649" s="89"/>
      <c r="B649" s="133" t="s">
        <v>773</v>
      </c>
      <c r="C649" s="4" t="s">
        <v>795</v>
      </c>
      <c r="D649" s="2" t="s">
        <v>31</v>
      </c>
      <c r="E649" s="2" t="s">
        <v>3</v>
      </c>
      <c r="F649" s="63">
        <v>143</v>
      </c>
      <c r="G649" s="22">
        <v>85.8</v>
      </c>
      <c r="H649" s="81"/>
      <c r="I649" s="81"/>
      <c r="J649" s="77"/>
      <c r="K649" s="77"/>
      <c r="L649" s="83"/>
      <c r="M649" s="83"/>
      <c r="N649" s="85"/>
      <c r="O649" s="87"/>
      <c r="P649" s="174">
        <f t="shared" ref="P649:P680" si="314">O648*0.01</f>
        <v>0</v>
      </c>
      <c r="Q649" s="6"/>
    </row>
    <row r="650" spans="1:17" ht="19.5" customHeight="1" x14ac:dyDescent="0.25">
      <c r="A650" s="88"/>
      <c r="B650" s="127" t="s">
        <v>798</v>
      </c>
      <c r="C650" s="12"/>
      <c r="D650" s="12"/>
      <c r="E650" s="12"/>
      <c r="F650" s="65"/>
      <c r="G650" s="21"/>
      <c r="H650" s="80">
        <v>0.92</v>
      </c>
      <c r="I650" s="80">
        <f>H650*O650</f>
        <v>0</v>
      </c>
      <c r="J650" s="76">
        <v>0.86</v>
      </c>
      <c r="K650" s="76">
        <f>J650*O650</f>
        <v>0</v>
      </c>
      <c r="L650" s="82">
        <v>0.8</v>
      </c>
      <c r="M650" s="82">
        <f>L650*O650</f>
        <v>0</v>
      </c>
      <c r="N650" s="84" t="s">
        <v>1374</v>
      </c>
      <c r="O650" s="86"/>
      <c r="P650" s="174"/>
      <c r="Q650" s="6"/>
    </row>
    <row r="651" spans="1:17" ht="27.75" customHeight="1" x14ac:dyDescent="0.25">
      <c r="A651" s="89"/>
      <c r="B651" s="128" t="s">
        <v>774</v>
      </c>
      <c r="C651" s="5" t="s">
        <v>797</v>
      </c>
      <c r="D651" s="3" t="s">
        <v>31</v>
      </c>
      <c r="E651" s="3" t="s">
        <v>3</v>
      </c>
      <c r="F651" s="63">
        <v>143</v>
      </c>
      <c r="G651" s="22">
        <v>85.8</v>
      </c>
      <c r="H651" s="81"/>
      <c r="I651" s="81"/>
      <c r="J651" s="77"/>
      <c r="K651" s="77"/>
      <c r="L651" s="83"/>
      <c r="M651" s="83"/>
      <c r="N651" s="85"/>
      <c r="O651" s="87"/>
      <c r="P651" s="174">
        <f t="shared" ref="P651:P682" si="315">O650*0.01</f>
        <v>0</v>
      </c>
      <c r="Q651" s="6"/>
    </row>
    <row r="652" spans="1:17" ht="19.5" customHeight="1" x14ac:dyDescent="0.25">
      <c r="A652" s="88"/>
      <c r="B652" s="132" t="s">
        <v>800</v>
      </c>
      <c r="C652" s="11"/>
      <c r="D652" s="11"/>
      <c r="E652" s="11"/>
      <c r="F652" s="65"/>
      <c r="G652" s="21"/>
      <c r="H652" s="80">
        <v>1.34</v>
      </c>
      <c r="I652" s="80">
        <f>H652*O652</f>
        <v>0</v>
      </c>
      <c r="J652" s="76">
        <v>1.26</v>
      </c>
      <c r="K652" s="76">
        <f>J652*O652</f>
        <v>0</v>
      </c>
      <c r="L652" s="82">
        <v>1.18</v>
      </c>
      <c r="M652" s="82">
        <f>L652*O652</f>
        <v>0</v>
      </c>
      <c r="N652" s="84"/>
      <c r="O652" s="86"/>
      <c r="P652" s="174"/>
      <c r="Q652" s="6"/>
    </row>
    <row r="653" spans="1:17" ht="27.75" customHeight="1" x14ac:dyDescent="0.25">
      <c r="A653" s="89"/>
      <c r="B653" s="133" t="s">
        <v>775</v>
      </c>
      <c r="C653" s="4" t="s">
        <v>799</v>
      </c>
      <c r="D653" s="2" t="s">
        <v>31</v>
      </c>
      <c r="E653" s="2" t="s">
        <v>3</v>
      </c>
      <c r="F653" s="63">
        <v>209</v>
      </c>
      <c r="G653" s="22">
        <v>125.4</v>
      </c>
      <c r="H653" s="81"/>
      <c r="I653" s="81"/>
      <c r="J653" s="77"/>
      <c r="K653" s="77"/>
      <c r="L653" s="83"/>
      <c r="M653" s="83"/>
      <c r="N653" s="85"/>
      <c r="O653" s="87"/>
      <c r="P653" s="174">
        <f t="shared" ref="P653:P684" si="316">O652*0.01</f>
        <v>0</v>
      </c>
      <c r="Q653" s="6"/>
    </row>
    <row r="654" spans="1:17" ht="19.5" customHeight="1" x14ac:dyDescent="0.25">
      <c r="A654" s="88"/>
      <c r="B654" s="127" t="s">
        <v>802</v>
      </c>
      <c r="C654" s="12"/>
      <c r="D654" s="12"/>
      <c r="E654" s="12"/>
      <c r="F654" s="65"/>
      <c r="G654" s="21"/>
      <c r="H654" s="80">
        <v>1.34</v>
      </c>
      <c r="I654" s="80">
        <f>H654*O654</f>
        <v>0</v>
      </c>
      <c r="J654" s="76">
        <v>1.26</v>
      </c>
      <c r="K654" s="76">
        <f>J654*O654</f>
        <v>0</v>
      </c>
      <c r="L654" s="82">
        <v>1.18</v>
      </c>
      <c r="M654" s="82">
        <f>L654*O654</f>
        <v>0</v>
      </c>
      <c r="N654" s="84"/>
      <c r="O654" s="86"/>
      <c r="P654" s="174"/>
      <c r="Q654" s="6"/>
    </row>
    <row r="655" spans="1:17" ht="27.75" customHeight="1" x14ac:dyDescent="0.25">
      <c r="A655" s="89"/>
      <c r="B655" s="128" t="s">
        <v>776</v>
      </c>
      <c r="C655" s="5" t="s">
        <v>801</v>
      </c>
      <c r="D655" s="3" t="s">
        <v>31</v>
      </c>
      <c r="E655" s="3" t="s">
        <v>3</v>
      </c>
      <c r="F655" s="63">
        <v>209</v>
      </c>
      <c r="G655" s="22">
        <v>125.4</v>
      </c>
      <c r="H655" s="81"/>
      <c r="I655" s="81"/>
      <c r="J655" s="77"/>
      <c r="K655" s="77"/>
      <c r="L655" s="83"/>
      <c r="M655" s="83"/>
      <c r="N655" s="85"/>
      <c r="O655" s="87"/>
      <c r="P655" s="174">
        <f t="shared" ref="P655:P686" si="317">O654*0.01</f>
        <v>0</v>
      </c>
      <c r="Q655" s="6"/>
    </row>
    <row r="656" spans="1:17" ht="19.5" customHeight="1" x14ac:dyDescent="0.25">
      <c r="A656" s="88"/>
      <c r="B656" s="132" t="s">
        <v>1250</v>
      </c>
      <c r="C656" s="11"/>
      <c r="D656" s="11"/>
      <c r="E656" s="11"/>
      <c r="F656" s="65"/>
      <c r="G656" s="21"/>
      <c r="H656" s="80">
        <v>1.34</v>
      </c>
      <c r="I656" s="80">
        <f>H656*O656</f>
        <v>0</v>
      </c>
      <c r="J656" s="76">
        <v>1.26</v>
      </c>
      <c r="K656" s="76">
        <f>J656*O656</f>
        <v>0</v>
      </c>
      <c r="L656" s="82">
        <v>1.18</v>
      </c>
      <c r="M656" s="82">
        <f>L656*O656</f>
        <v>0</v>
      </c>
      <c r="N656" s="84"/>
      <c r="O656" s="86"/>
      <c r="P656" s="174"/>
      <c r="Q656" s="6"/>
    </row>
    <row r="657" spans="1:17" ht="27.75" customHeight="1" x14ac:dyDescent="0.25">
      <c r="A657" s="89"/>
      <c r="B657" s="133" t="s">
        <v>1248</v>
      </c>
      <c r="C657" s="4" t="s">
        <v>1249</v>
      </c>
      <c r="D657" s="2" t="s">
        <v>31</v>
      </c>
      <c r="E657" s="2" t="s">
        <v>3</v>
      </c>
      <c r="F657" s="63">
        <v>209</v>
      </c>
      <c r="G657" s="22">
        <v>125.4</v>
      </c>
      <c r="H657" s="81"/>
      <c r="I657" s="81"/>
      <c r="J657" s="77"/>
      <c r="K657" s="77"/>
      <c r="L657" s="83"/>
      <c r="M657" s="83"/>
      <c r="N657" s="85"/>
      <c r="O657" s="87"/>
      <c r="P657" s="174">
        <f t="shared" ref="P657:P688" si="318">O656*0.01</f>
        <v>0</v>
      </c>
      <c r="Q657" s="6"/>
    </row>
    <row r="658" spans="1:17" ht="19.5" customHeight="1" x14ac:dyDescent="0.25">
      <c r="A658" s="88"/>
      <c r="B658" s="127" t="s">
        <v>804</v>
      </c>
      <c r="C658" s="12"/>
      <c r="D658" s="12"/>
      <c r="E658" s="12"/>
      <c r="F658" s="65"/>
      <c r="G658" s="21"/>
      <c r="H658" s="80">
        <v>1.34</v>
      </c>
      <c r="I658" s="80">
        <f>H658*O658</f>
        <v>0</v>
      </c>
      <c r="J658" s="76">
        <v>1.26</v>
      </c>
      <c r="K658" s="76">
        <f>J658*O658</f>
        <v>0</v>
      </c>
      <c r="L658" s="82">
        <v>1.18</v>
      </c>
      <c r="M658" s="82">
        <f>L658*O658</f>
        <v>0</v>
      </c>
      <c r="N658" s="84"/>
      <c r="O658" s="86"/>
      <c r="P658" s="174"/>
      <c r="Q658" s="6"/>
    </row>
    <row r="659" spans="1:17" ht="27.75" customHeight="1" x14ac:dyDescent="0.25">
      <c r="A659" s="89"/>
      <c r="B659" s="128" t="s">
        <v>777</v>
      </c>
      <c r="C659" s="5" t="s">
        <v>803</v>
      </c>
      <c r="D659" s="3" t="s">
        <v>31</v>
      </c>
      <c r="E659" s="3" t="s">
        <v>3</v>
      </c>
      <c r="F659" s="63">
        <v>209</v>
      </c>
      <c r="G659" s="22">
        <v>125.4</v>
      </c>
      <c r="H659" s="81"/>
      <c r="I659" s="81"/>
      <c r="J659" s="77"/>
      <c r="K659" s="77"/>
      <c r="L659" s="83"/>
      <c r="M659" s="83"/>
      <c r="N659" s="85"/>
      <c r="O659" s="87"/>
      <c r="P659" s="174">
        <f t="shared" ref="P659:P690" si="319">O658*0.01</f>
        <v>0</v>
      </c>
      <c r="Q659" s="6"/>
    </row>
    <row r="660" spans="1:17" ht="19.5" customHeight="1" x14ac:dyDescent="0.25">
      <c r="A660" s="88"/>
      <c r="B660" s="132" t="s">
        <v>806</v>
      </c>
      <c r="C660" s="11"/>
      <c r="D660" s="11"/>
      <c r="E660" s="11"/>
      <c r="F660" s="65"/>
      <c r="G660" s="21"/>
      <c r="H660" s="80">
        <v>1.34</v>
      </c>
      <c r="I660" s="80">
        <f>H660*O660</f>
        <v>0</v>
      </c>
      <c r="J660" s="76">
        <v>1.26</v>
      </c>
      <c r="K660" s="76">
        <f>J660*O660</f>
        <v>0</v>
      </c>
      <c r="L660" s="82">
        <v>1.18</v>
      </c>
      <c r="M660" s="82">
        <f>L660*O660</f>
        <v>0</v>
      </c>
      <c r="N660" s="84"/>
      <c r="O660" s="86"/>
      <c r="P660" s="174"/>
      <c r="Q660" s="6"/>
    </row>
    <row r="661" spans="1:17" ht="27.75" customHeight="1" x14ac:dyDescent="0.25">
      <c r="A661" s="89"/>
      <c r="B661" s="133" t="s">
        <v>778</v>
      </c>
      <c r="C661" s="4" t="s">
        <v>805</v>
      </c>
      <c r="D661" s="2" t="s">
        <v>31</v>
      </c>
      <c r="E661" s="2" t="s">
        <v>3</v>
      </c>
      <c r="F661" s="63">
        <v>209</v>
      </c>
      <c r="G661" s="22">
        <v>125.4</v>
      </c>
      <c r="H661" s="81"/>
      <c r="I661" s="81"/>
      <c r="J661" s="77"/>
      <c r="K661" s="77"/>
      <c r="L661" s="83"/>
      <c r="M661" s="83"/>
      <c r="N661" s="85"/>
      <c r="O661" s="87"/>
      <c r="P661" s="174">
        <f t="shared" ref="P661:P692" si="320">O660*0.01</f>
        <v>0</v>
      </c>
      <c r="Q661" s="6"/>
    </row>
    <row r="662" spans="1:17" ht="19.5" customHeight="1" x14ac:dyDescent="0.25">
      <c r="A662" s="88"/>
      <c r="B662" s="127" t="s">
        <v>808</v>
      </c>
      <c r="C662" s="12"/>
      <c r="D662" s="12"/>
      <c r="E662" s="12"/>
      <c r="F662" s="65"/>
      <c r="G662" s="21"/>
      <c r="H662" s="80">
        <v>0.92</v>
      </c>
      <c r="I662" s="80">
        <f>H662*O662</f>
        <v>0</v>
      </c>
      <c r="J662" s="76">
        <v>0.86</v>
      </c>
      <c r="K662" s="76">
        <f>J662*O662</f>
        <v>0</v>
      </c>
      <c r="L662" s="82">
        <v>0.8</v>
      </c>
      <c r="M662" s="82">
        <f>L662*O662</f>
        <v>0</v>
      </c>
      <c r="N662" s="84"/>
      <c r="O662" s="86"/>
      <c r="P662" s="174"/>
      <c r="Q662" s="6"/>
    </row>
    <row r="663" spans="1:17" ht="27.75" customHeight="1" x14ac:dyDescent="0.25">
      <c r="A663" s="89"/>
      <c r="B663" s="128" t="s">
        <v>779</v>
      </c>
      <c r="C663" s="5" t="s">
        <v>807</v>
      </c>
      <c r="D663" s="3" t="s">
        <v>31</v>
      </c>
      <c r="E663" s="3" t="s">
        <v>3</v>
      </c>
      <c r="F663" s="63">
        <v>143</v>
      </c>
      <c r="G663" s="22">
        <v>85.8</v>
      </c>
      <c r="H663" s="81"/>
      <c r="I663" s="81"/>
      <c r="J663" s="77"/>
      <c r="K663" s="77"/>
      <c r="L663" s="83"/>
      <c r="M663" s="83"/>
      <c r="N663" s="85"/>
      <c r="O663" s="87"/>
      <c r="P663" s="174">
        <f t="shared" ref="P663:P694" si="321">O662*0.01</f>
        <v>0</v>
      </c>
      <c r="Q663" s="6"/>
    </row>
    <row r="664" spans="1:17" ht="19.5" customHeight="1" x14ac:dyDescent="0.25">
      <c r="A664" s="88"/>
      <c r="B664" s="132" t="s">
        <v>810</v>
      </c>
      <c r="C664" s="11"/>
      <c r="D664" s="11"/>
      <c r="E664" s="11"/>
      <c r="F664" s="65"/>
      <c r="G664" s="21"/>
      <c r="H664" s="80">
        <v>1.34</v>
      </c>
      <c r="I664" s="80">
        <f>H664*O664</f>
        <v>0</v>
      </c>
      <c r="J664" s="76">
        <v>1.26</v>
      </c>
      <c r="K664" s="76">
        <f>J664*O664</f>
        <v>0</v>
      </c>
      <c r="L664" s="82">
        <v>1.18</v>
      </c>
      <c r="M664" s="82">
        <f>L664*O664</f>
        <v>0</v>
      </c>
      <c r="N664" s="84"/>
      <c r="O664" s="86"/>
      <c r="P664" s="174"/>
      <c r="Q664" s="6"/>
    </row>
    <row r="665" spans="1:17" ht="27.75" customHeight="1" x14ac:dyDescent="0.25">
      <c r="A665" s="89"/>
      <c r="B665" s="133" t="s">
        <v>780</v>
      </c>
      <c r="C665" s="4" t="s">
        <v>809</v>
      </c>
      <c r="D665" s="2" t="s">
        <v>31</v>
      </c>
      <c r="E665" s="2" t="s">
        <v>3</v>
      </c>
      <c r="F665" s="63">
        <v>209</v>
      </c>
      <c r="G665" s="22">
        <v>125.4</v>
      </c>
      <c r="H665" s="81"/>
      <c r="I665" s="81"/>
      <c r="J665" s="77"/>
      <c r="K665" s="77"/>
      <c r="L665" s="83"/>
      <c r="M665" s="83"/>
      <c r="N665" s="85"/>
      <c r="O665" s="87"/>
      <c r="P665" s="174">
        <f t="shared" ref="P665:P696" si="322">O664*0.01</f>
        <v>0</v>
      </c>
      <c r="Q665" s="6"/>
    </row>
    <row r="666" spans="1:17" ht="19.5" customHeight="1" x14ac:dyDescent="0.25">
      <c r="A666" s="88"/>
      <c r="B666" s="127" t="s">
        <v>1332</v>
      </c>
      <c r="C666" s="12"/>
      <c r="D666" s="12"/>
      <c r="E666" s="12"/>
      <c r="F666" s="65"/>
      <c r="G666" s="21"/>
      <c r="H666" s="80">
        <v>0.92</v>
      </c>
      <c r="I666" s="80">
        <f>H666*O666</f>
        <v>0</v>
      </c>
      <c r="J666" s="76">
        <v>0.86</v>
      </c>
      <c r="K666" s="76">
        <f>J666*O666</f>
        <v>0</v>
      </c>
      <c r="L666" s="82">
        <v>0.8</v>
      </c>
      <c r="M666" s="82">
        <f>L666*O666</f>
        <v>0</v>
      </c>
      <c r="N666" s="84"/>
      <c r="O666" s="86"/>
      <c r="P666" s="174"/>
      <c r="Q666" s="6"/>
    </row>
    <row r="667" spans="1:17" ht="27.75" customHeight="1" x14ac:dyDescent="0.25">
      <c r="A667" s="89"/>
      <c r="B667" s="128" t="s">
        <v>1323</v>
      </c>
      <c r="C667" s="5" t="s">
        <v>1324</v>
      </c>
      <c r="D667" s="3" t="s">
        <v>31</v>
      </c>
      <c r="E667" s="3" t="s">
        <v>3</v>
      </c>
      <c r="F667" s="63">
        <v>143</v>
      </c>
      <c r="G667" s="22">
        <v>85.8</v>
      </c>
      <c r="H667" s="81"/>
      <c r="I667" s="81"/>
      <c r="J667" s="77"/>
      <c r="K667" s="77"/>
      <c r="L667" s="83"/>
      <c r="M667" s="83"/>
      <c r="N667" s="85"/>
      <c r="O667" s="87"/>
      <c r="P667" s="174">
        <f t="shared" ref="P667:P698" si="323">O666*0.01</f>
        <v>0</v>
      </c>
      <c r="Q667" s="6"/>
    </row>
    <row r="668" spans="1:17" ht="19.5" customHeight="1" x14ac:dyDescent="0.25">
      <c r="A668" s="88"/>
      <c r="B668" s="132" t="s">
        <v>812</v>
      </c>
      <c r="C668" s="11"/>
      <c r="D668" s="11"/>
      <c r="E668" s="11"/>
      <c r="F668" s="65"/>
      <c r="G668" s="21"/>
      <c r="H668" s="80">
        <v>1.34</v>
      </c>
      <c r="I668" s="80">
        <f>H668*O668</f>
        <v>0</v>
      </c>
      <c r="J668" s="76">
        <v>1.26</v>
      </c>
      <c r="K668" s="76">
        <f>J668*O668</f>
        <v>0</v>
      </c>
      <c r="L668" s="82">
        <v>1.18</v>
      </c>
      <c r="M668" s="82">
        <f>L668*O668</f>
        <v>0</v>
      </c>
      <c r="N668" s="84" t="s">
        <v>1374</v>
      </c>
      <c r="O668" s="86"/>
      <c r="P668" s="174"/>
      <c r="Q668" s="6"/>
    </row>
    <row r="669" spans="1:17" ht="27.75" customHeight="1" x14ac:dyDescent="0.25">
      <c r="A669" s="89"/>
      <c r="B669" s="133" t="s">
        <v>781</v>
      </c>
      <c r="C669" s="4" t="s">
        <v>811</v>
      </c>
      <c r="D669" s="2" t="s">
        <v>31</v>
      </c>
      <c r="E669" s="2" t="s">
        <v>3</v>
      </c>
      <c r="F669" s="63">
        <v>209</v>
      </c>
      <c r="G669" s="22">
        <v>125.4</v>
      </c>
      <c r="H669" s="81"/>
      <c r="I669" s="81"/>
      <c r="J669" s="77"/>
      <c r="K669" s="77"/>
      <c r="L669" s="83"/>
      <c r="M669" s="83"/>
      <c r="N669" s="85"/>
      <c r="O669" s="87"/>
      <c r="P669" s="174">
        <f t="shared" ref="P669:P700" si="324">O668*0.01</f>
        <v>0</v>
      </c>
      <c r="Q669" s="6"/>
    </row>
    <row r="670" spans="1:17" ht="19.5" customHeight="1" x14ac:dyDescent="0.25">
      <c r="A670" s="78"/>
      <c r="B670" s="127" t="s">
        <v>814</v>
      </c>
      <c r="C670" s="12"/>
      <c r="D670" s="12"/>
      <c r="E670" s="12"/>
      <c r="F670" s="65"/>
      <c r="G670" s="21"/>
      <c r="H670" s="80">
        <v>1.1599999999999999</v>
      </c>
      <c r="I670" s="80">
        <f>H670*O670</f>
        <v>0</v>
      </c>
      <c r="J670" s="76">
        <v>1.0900000000000001</v>
      </c>
      <c r="K670" s="76">
        <f>J670*O670</f>
        <v>0</v>
      </c>
      <c r="L670" s="82">
        <v>1.02</v>
      </c>
      <c r="M670" s="82">
        <f>L670*O670</f>
        <v>0</v>
      </c>
      <c r="N670" s="84"/>
      <c r="O670" s="86"/>
      <c r="P670" s="174"/>
      <c r="Q670" s="6"/>
    </row>
    <row r="671" spans="1:17" ht="27.75" customHeight="1" x14ac:dyDescent="0.25">
      <c r="A671" s="79"/>
      <c r="B671" s="128" t="s">
        <v>782</v>
      </c>
      <c r="C671" s="5" t="s">
        <v>813</v>
      </c>
      <c r="D671" s="3" t="s">
        <v>31</v>
      </c>
      <c r="E671" s="3" t="s">
        <v>3</v>
      </c>
      <c r="F671" s="63">
        <v>181</v>
      </c>
      <c r="G671" s="22">
        <v>108.6</v>
      </c>
      <c r="H671" s="81"/>
      <c r="I671" s="81"/>
      <c r="J671" s="77"/>
      <c r="K671" s="77"/>
      <c r="L671" s="83"/>
      <c r="M671" s="83"/>
      <c r="N671" s="85"/>
      <c r="O671" s="87"/>
      <c r="P671" s="174">
        <f t="shared" ref="P671:P702" si="325">O670*0.01</f>
        <v>0</v>
      </c>
      <c r="Q671" s="6"/>
    </row>
    <row r="672" spans="1:17" ht="19.5" customHeight="1" x14ac:dyDescent="0.25">
      <c r="A672" s="88"/>
      <c r="B672" s="132" t="s">
        <v>816</v>
      </c>
      <c r="C672" s="11"/>
      <c r="D672" s="11"/>
      <c r="E672" s="11"/>
      <c r="F672" s="65"/>
      <c r="G672" s="21"/>
      <c r="H672" s="80">
        <v>1.34</v>
      </c>
      <c r="I672" s="80">
        <f>H672*O672</f>
        <v>0</v>
      </c>
      <c r="J672" s="76">
        <v>1.26</v>
      </c>
      <c r="K672" s="76">
        <f>J672*O672</f>
        <v>0</v>
      </c>
      <c r="L672" s="82">
        <v>1.18</v>
      </c>
      <c r="M672" s="82">
        <f>L672*O672</f>
        <v>0</v>
      </c>
      <c r="N672" s="84"/>
      <c r="O672" s="86"/>
      <c r="P672" s="174"/>
      <c r="Q672" s="6"/>
    </row>
    <row r="673" spans="1:17" ht="27.75" customHeight="1" x14ac:dyDescent="0.25">
      <c r="A673" s="89"/>
      <c r="B673" s="133" t="s">
        <v>783</v>
      </c>
      <c r="C673" s="4" t="s">
        <v>815</v>
      </c>
      <c r="D673" s="2" t="s">
        <v>31</v>
      </c>
      <c r="E673" s="2" t="s">
        <v>3</v>
      </c>
      <c r="F673" s="63">
        <v>209</v>
      </c>
      <c r="G673" s="22">
        <v>125.4</v>
      </c>
      <c r="H673" s="81"/>
      <c r="I673" s="81"/>
      <c r="J673" s="77"/>
      <c r="K673" s="77"/>
      <c r="L673" s="83"/>
      <c r="M673" s="83"/>
      <c r="N673" s="85"/>
      <c r="O673" s="87"/>
      <c r="P673" s="174">
        <f t="shared" ref="P673:P704" si="326">O672*0.01</f>
        <v>0</v>
      </c>
      <c r="Q673" s="6"/>
    </row>
    <row r="674" spans="1:17" ht="19.5" customHeight="1" x14ac:dyDescent="0.25">
      <c r="A674" s="78"/>
      <c r="B674" s="127" t="s">
        <v>818</v>
      </c>
      <c r="C674" s="12"/>
      <c r="D674" s="12"/>
      <c r="E674" s="12"/>
      <c r="F674" s="65"/>
      <c r="G674" s="21"/>
      <c r="H674" s="80">
        <v>1.34</v>
      </c>
      <c r="I674" s="80">
        <f>H674*O674</f>
        <v>0</v>
      </c>
      <c r="J674" s="76">
        <v>1.26</v>
      </c>
      <c r="K674" s="76">
        <f>J674*O674</f>
        <v>0</v>
      </c>
      <c r="L674" s="82">
        <v>1.18</v>
      </c>
      <c r="M674" s="82">
        <f>L674*O674</f>
        <v>0</v>
      </c>
      <c r="N674" s="84"/>
      <c r="O674" s="86"/>
      <c r="P674" s="174"/>
      <c r="Q674" s="6"/>
    </row>
    <row r="675" spans="1:17" ht="27.75" customHeight="1" x14ac:dyDescent="0.25">
      <c r="A675" s="79"/>
      <c r="B675" s="128" t="s">
        <v>784</v>
      </c>
      <c r="C675" s="5" t="s">
        <v>817</v>
      </c>
      <c r="D675" s="3" t="s">
        <v>31</v>
      </c>
      <c r="E675" s="3" t="s">
        <v>3</v>
      </c>
      <c r="F675" s="63">
        <v>209</v>
      </c>
      <c r="G675" s="22">
        <v>125.4</v>
      </c>
      <c r="H675" s="81"/>
      <c r="I675" s="81"/>
      <c r="J675" s="77"/>
      <c r="K675" s="77"/>
      <c r="L675" s="83"/>
      <c r="M675" s="83"/>
      <c r="N675" s="85"/>
      <c r="O675" s="87"/>
      <c r="P675" s="174">
        <f t="shared" ref="P675:P706" si="327">O674*0.01</f>
        <v>0</v>
      </c>
      <c r="Q675" s="6"/>
    </row>
    <row r="676" spans="1:17" ht="19.5" customHeight="1" x14ac:dyDescent="0.25">
      <c r="A676" s="88"/>
      <c r="B676" s="132" t="s">
        <v>820</v>
      </c>
      <c r="C676" s="11"/>
      <c r="D676" s="11"/>
      <c r="E676" s="11"/>
      <c r="F676" s="65"/>
      <c r="G676" s="21"/>
      <c r="H676" s="80">
        <v>1.34</v>
      </c>
      <c r="I676" s="80">
        <f>H676*O676</f>
        <v>0</v>
      </c>
      <c r="J676" s="76">
        <v>1.26</v>
      </c>
      <c r="K676" s="76">
        <f>J676*O676</f>
        <v>0</v>
      </c>
      <c r="L676" s="82">
        <v>1.18</v>
      </c>
      <c r="M676" s="82">
        <f>L676*O676</f>
        <v>0</v>
      </c>
      <c r="N676" s="84"/>
      <c r="O676" s="86"/>
      <c r="P676" s="174"/>
      <c r="Q676" s="6"/>
    </row>
    <row r="677" spans="1:17" ht="27.75" customHeight="1" x14ac:dyDescent="0.25">
      <c r="A677" s="89"/>
      <c r="B677" s="133" t="s">
        <v>785</v>
      </c>
      <c r="C677" s="4" t="s">
        <v>819</v>
      </c>
      <c r="D677" s="2" t="s">
        <v>31</v>
      </c>
      <c r="E677" s="2" t="s">
        <v>3</v>
      </c>
      <c r="F677" s="63">
        <v>209</v>
      </c>
      <c r="G677" s="22">
        <v>125.4</v>
      </c>
      <c r="H677" s="81"/>
      <c r="I677" s="81"/>
      <c r="J677" s="77"/>
      <c r="K677" s="77"/>
      <c r="L677" s="83"/>
      <c r="M677" s="83"/>
      <c r="N677" s="85"/>
      <c r="O677" s="87"/>
      <c r="P677" s="174">
        <f t="shared" ref="P677:P708" si="328">O676*0.01</f>
        <v>0</v>
      </c>
      <c r="Q677" s="6"/>
    </row>
    <row r="678" spans="1:17" ht="19.5" customHeight="1" x14ac:dyDescent="0.25">
      <c r="A678" s="78"/>
      <c r="B678" s="127" t="s">
        <v>822</v>
      </c>
      <c r="C678" s="12"/>
      <c r="D678" s="12"/>
      <c r="E678" s="12"/>
      <c r="F678" s="65"/>
      <c r="G678" s="21"/>
      <c r="H678" s="80">
        <v>1.34</v>
      </c>
      <c r="I678" s="80">
        <f>H678*O678</f>
        <v>0</v>
      </c>
      <c r="J678" s="76">
        <v>1.26</v>
      </c>
      <c r="K678" s="76">
        <f>J678*O678</f>
        <v>0</v>
      </c>
      <c r="L678" s="82">
        <v>1.18</v>
      </c>
      <c r="M678" s="82">
        <f>L678*O678</f>
        <v>0</v>
      </c>
      <c r="N678" s="84"/>
      <c r="O678" s="86"/>
      <c r="P678" s="174"/>
      <c r="Q678" s="6"/>
    </row>
    <row r="679" spans="1:17" ht="27.75" customHeight="1" x14ac:dyDescent="0.25">
      <c r="A679" s="79"/>
      <c r="B679" s="128" t="s">
        <v>786</v>
      </c>
      <c r="C679" s="5" t="s">
        <v>821</v>
      </c>
      <c r="D679" s="3" t="s">
        <v>31</v>
      </c>
      <c r="E679" s="3" t="s">
        <v>3</v>
      </c>
      <c r="F679" s="63">
        <v>209</v>
      </c>
      <c r="G679" s="22">
        <v>125.4</v>
      </c>
      <c r="H679" s="81"/>
      <c r="I679" s="81"/>
      <c r="J679" s="77"/>
      <c r="K679" s="77"/>
      <c r="L679" s="83"/>
      <c r="M679" s="83"/>
      <c r="N679" s="85"/>
      <c r="O679" s="87"/>
      <c r="P679" s="174">
        <f t="shared" ref="P679:P710" si="329">O678*0.01</f>
        <v>0</v>
      </c>
      <c r="Q679" s="6"/>
    </row>
    <row r="680" spans="1:17" ht="19.5" customHeight="1" x14ac:dyDescent="0.25">
      <c r="A680" s="88"/>
      <c r="B680" s="132" t="s">
        <v>824</v>
      </c>
      <c r="C680" s="11"/>
      <c r="D680" s="11"/>
      <c r="E680" s="11"/>
      <c r="F680" s="65"/>
      <c r="G680" s="21"/>
      <c r="H680" s="80">
        <v>1.34</v>
      </c>
      <c r="I680" s="80">
        <f>H680*O680</f>
        <v>0</v>
      </c>
      <c r="J680" s="76">
        <v>1.26</v>
      </c>
      <c r="K680" s="76">
        <f>J680*O680</f>
        <v>0</v>
      </c>
      <c r="L680" s="82">
        <v>1.18</v>
      </c>
      <c r="M680" s="82">
        <f>L680*O680</f>
        <v>0</v>
      </c>
      <c r="N680" s="84"/>
      <c r="O680" s="86"/>
      <c r="P680" s="174"/>
      <c r="Q680" s="6"/>
    </row>
    <row r="681" spans="1:17" ht="27.75" customHeight="1" x14ac:dyDescent="0.25">
      <c r="A681" s="89"/>
      <c r="B681" s="133" t="s">
        <v>787</v>
      </c>
      <c r="C681" s="4" t="s">
        <v>823</v>
      </c>
      <c r="D681" s="2" t="s">
        <v>31</v>
      </c>
      <c r="E681" s="2" t="s">
        <v>3</v>
      </c>
      <c r="F681" s="63">
        <v>209</v>
      </c>
      <c r="G681" s="22">
        <v>125.4</v>
      </c>
      <c r="H681" s="81"/>
      <c r="I681" s="81"/>
      <c r="J681" s="77"/>
      <c r="K681" s="77"/>
      <c r="L681" s="83"/>
      <c r="M681" s="83"/>
      <c r="N681" s="85"/>
      <c r="O681" s="87"/>
      <c r="P681" s="174">
        <f t="shared" ref="P681:P712" si="330">O680*0.01</f>
        <v>0</v>
      </c>
      <c r="Q681" s="6"/>
    </row>
    <row r="682" spans="1:17" ht="19.5" customHeight="1" x14ac:dyDescent="0.25">
      <c r="A682" s="78"/>
      <c r="B682" s="127" t="s">
        <v>826</v>
      </c>
      <c r="C682" s="12"/>
      <c r="D682" s="12"/>
      <c r="E682" s="12"/>
      <c r="F682" s="65"/>
      <c r="G682" s="21"/>
      <c r="H682" s="80">
        <v>1.34</v>
      </c>
      <c r="I682" s="80">
        <f>H682*O682</f>
        <v>0</v>
      </c>
      <c r="J682" s="76">
        <v>1.26</v>
      </c>
      <c r="K682" s="76">
        <f>J682*O682</f>
        <v>0</v>
      </c>
      <c r="L682" s="82">
        <v>1.18</v>
      </c>
      <c r="M682" s="82">
        <f>L682*O682</f>
        <v>0</v>
      </c>
      <c r="N682" s="84"/>
      <c r="O682" s="86"/>
      <c r="P682" s="174"/>
      <c r="Q682" s="6"/>
    </row>
    <row r="683" spans="1:17" ht="27.75" customHeight="1" x14ac:dyDescent="0.25">
      <c r="A683" s="79"/>
      <c r="B683" s="128" t="s">
        <v>788</v>
      </c>
      <c r="C683" s="5" t="s">
        <v>825</v>
      </c>
      <c r="D683" s="3" t="s">
        <v>31</v>
      </c>
      <c r="E683" s="3" t="s">
        <v>3</v>
      </c>
      <c r="F683" s="63">
        <v>209</v>
      </c>
      <c r="G683" s="22">
        <v>125.4</v>
      </c>
      <c r="H683" s="81"/>
      <c r="I683" s="81"/>
      <c r="J683" s="77"/>
      <c r="K683" s="77"/>
      <c r="L683" s="83"/>
      <c r="M683" s="83"/>
      <c r="N683" s="85"/>
      <c r="O683" s="87"/>
      <c r="P683" s="174">
        <f t="shared" ref="P683:P729" si="331">O682*0.01</f>
        <v>0</v>
      </c>
      <c r="Q683" s="6"/>
    </row>
    <row r="684" spans="1:17" ht="19.5" customHeight="1" x14ac:dyDescent="0.25">
      <c r="A684" s="88"/>
      <c r="B684" s="132" t="s">
        <v>828</v>
      </c>
      <c r="C684" s="11"/>
      <c r="D684" s="11"/>
      <c r="E684" s="11"/>
      <c r="F684" s="65"/>
      <c r="G684" s="21"/>
      <c r="H684" s="80">
        <v>1.65</v>
      </c>
      <c r="I684" s="80">
        <f>H684*O684</f>
        <v>0</v>
      </c>
      <c r="J684" s="76">
        <v>1.55</v>
      </c>
      <c r="K684" s="76">
        <f>J684*O684</f>
        <v>0</v>
      </c>
      <c r="L684" s="82">
        <v>1.44</v>
      </c>
      <c r="M684" s="82">
        <f>L684*O684</f>
        <v>0</v>
      </c>
      <c r="N684" s="84"/>
      <c r="O684" s="86"/>
      <c r="P684" s="174"/>
      <c r="Q684" s="6"/>
    </row>
    <row r="685" spans="1:17" ht="27.75" customHeight="1" x14ac:dyDescent="0.25">
      <c r="A685" s="89"/>
      <c r="B685" s="133" t="s">
        <v>789</v>
      </c>
      <c r="C685" s="4" t="s">
        <v>827</v>
      </c>
      <c r="D685" s="2" t="s">
        <v>31</v>
      </c>
      <c r="E685" s="2" t="s">
        <v>3</v>
      </c>
      <c r="F685" s="63">
        <v>257</v>
      </c>
      <c r="G685" s="22">
        <v>154.19999999999999</v>
      </c>
      <c r="H685" s="81"/>
      <c r="I685" s="81"/>
      <c r="J685" s="77"/>
      <c r="K685" s="77"/>
      <c r="L685" s="83"/>
      <c r="M685" s="83"/>
      <c r="N685" s="85"/>
      <c r="O685" s="87"/>
      <c r="P685" s="174">
        <f t="shared" ref="P685:P729" si="332">O684*0.01</f>
        <v>0</v>
      </c>
      <c r="Q685" s="6"/>
    </row>
    <row r="686" spans="1:17" ht="19.5" customHeight="1" x14ac:dyDescent="0.25">
      <c r="A686" s="78"/>
      <c r="B686" s="127" t="s">
        <v>830</v>
      </c>
      <c r="C686" s="12"/>
      <c r="D686" s="12"/>
      <c r="E686" s="12"/>
      <c r="F686" s="65"/>
      <c r="G686" s="21"/>
      <c r="H686" s="80">
        <v>0.92</v>
      </c>
      <c r="I686" s="80">
        <f>H686*O686</f>
        <v>0</v>
      </c>
      <c r="J686" s="76">
        <v>0.86</v>
      </c>
      <c r="K686" s="76">
        <f>J686*O686</f>
        <v>0</v>
      </c>
      <c r="L686" s="82">
        <v>0.8</v>
      </c>
      <c r="M686" s="82">
        <f>L686*O686</f>
        <v>0</v>
      </c>
      <c r="N686" s="84"/>
      <c r="O686" s="86"/>
      <c r="P686" s="174"/>
      <c r="Q686" s="6"/>
    </row>
    <row r="687" spans="1:17" ht="27.75" customHeight="1" x14ac:dyDescent="0.25">
      <c r="A687" s="79"/>
      <c r="B687" s="128" t="s">
        <v>790</v>
      </c>
      <c r="C687" s="5" t="s">
        <v>829</v>
      </c>
      <c r="D687" s="3" t="s">
        <v>31</v>
      </c>
      <c r="E687" s="3" t="s">
        <v>3</v>
      </c>
      <c r="F687" s="63">
        <v>143</v>
      </c>
      <c r="G687" s="22">
        <v>85.8</v>
      </c>
      <c r="H687" s="81"/>
      <c r="I687" s="81"/>
      <c r="J687" s="77"/>
      <c r="K687" s="77"/>
      <c r="L687" s="83"/>
      <c r="M687" s="83"/>
      <c r="N687" s="85"/>
      <c r="O687" s="87"/>
      <c r="P687" s="174">
        <f t="shared" ref="P687:P729" si="333">O686*0.01</f>
        <v>0</v>
      </c>
      <c r="Q687" s="6"/>
    </row>
    <row r="688" spans="1:17" ht="19.5" customHeight="1" x14ac:dyDescent="0.25">
      <c r="A688" s="88"/>
      <c r="B688" s="132" t="s">
        <v>846</v>
      </c>
      <c r="C688" s="11"/>
      <c r="D688" s="11"/>
      <c r="E688" s="11"/>
      <c r="F688" s="65"/>
      <c r="G688" s="21"/>
      <c r="H688" s="80">
        <v>1.34</v>
      </c>
      <c r="I688" s="80">
        <f>H688*O688</f>
        <v>0</v>
      </c>
      <c r="J688" s="76">
        <v>1.26</v>
      </c>
      <c r="K688" s="76">
        <f>J688*O688</f>
        <v>0</v>
      </c>
      <c r="L688" s="82">
        <v>1.18</v>
      </c>
      <c r="M688" s="82">
        <f>L688*O688</f>
        <v>0</v>
      </c>
      <c r="N688" s="84"/>
      <c r="O688" s="86"/>
      <c r="P688" s="174"/>
      <c r="Q688" s="6"/>
    </row>
    <row r="689" spans="1:17" ht="27.75" customHeight="1" x14ac:dyDescent="0.25">
      <c r="A689" s="89"/>
      <c r="B689" s="133" t="s">
        <v>831</v>
      </c>
      <c r="C689" s="4" t="s">
        <v>845</v>
      </c>
      <c r="D689" s="2" t="s">
        <v>31</v>
      </c>
      <c r="E689" s="2" t="s">
        <v>3</v>
      </c>
      <c r="F689" s="63">
        <v>209</v>
      </c>
      <c r="G689" s="22">
        <v>125.4</v>
      </c>
      <c r="H689" s="81"/>
      <c r="I689" s="81"/>
      <c r="J689" s="77"/>
      <c r="K689" s="77"/>
      <c r="L689" s="83"/>
      <c r="M689" s="83"/>
      <c r="N689" s="85"/>
      <c r="O689" s="87"/>
      <c r="P689" s="174">
        <f t="shared" ref="P689:P729" si="334">O688*0.01</f>
        <v>0</v>
      </c>
      <c r="Q689" s="6"/>
    </row>
    <row r="690" spans="1:17" ht="19.5" customHeight="1" x14ac:dyDescent="0.25">
      <c r="A690" s="78"/>
      <c r="B690" s="127" t="s">
        <v>848</v>
      </c>
      <c r="C690" s="12"/>
      <c r="D690" s="12"/>
      <c r="E690" s="12"/>
      <c r="F690" s="65"/>
      <c r="G690" s="21"/>
      <c r="H690" s="80">
        <v>0.92</v>
      </c>
      <c r="I690" s="80">
        <f>H690*O690</f>
        <v>0</v>
      </c>
      <c r="J690" s="76">
        <v>0.86</v>
      </c>
      <c r="K690" s="76">
        <f>J690*O690</f>
        <v>0</v>
      </c>
      <c r="L690" s="82">
        <v>0.8</v>
      </c>
      <c r="M690" s="82">
        <f>L690*O690</f>
        <v>0</v>
      </c>
      <c r="N690" s="84"/>
      <c r="O690" s="86"/>
      <c r="P690" s="174"/>
      <c r="Q690" s="6"/>
    </row>
    <row r="691" spans="1:17" ht="27.75" customHeight="1" x14ac:dyDescent="0.25">
      <c r="A691" s="79"/>
      <c r="B691" s="128" t="s">
        <v>832</v>
      </c>
      <c r="C691" s="5" t="s">
        <v>847</v>
      </c>
      <c r="D691" s="3" t="s">
        <v>31</v>
      </c>
      <c r="E691" s="3" t="s">
        <v>3</v>
      </c>
      <c r="F691" s="63">
        <v>143</v>
      </c>
      <c r="G691" s="22">
        <v>85.8</v>
      </c>
      <c r="H691" s="81"/>
      <c r="I691" s="81"/>
      <c r="J691" s="77"/>
      <c r="K691" s="77"/>
      <c r="L691" s="83"/>
      <c r="M691" s="83"/>
      <c r="N691" s="85"/>
      <c r="O691" s="87"/>
      <c r="P691" s="174">
        <f t="shared" ref="P691:P729" si="335">O690*0.01</f>
        <v>0</v>
      </c>
      <c r="Q691" s="6"/>
    </row>
    <row r="692" spans="1:17" ht="19.5" customHeight="1" x14ac:dyDescent="0.25">
      <c r="A692" s="88"/>
      <c r="B692" s="132" t="s">
        <v>850</v>
      </c>
      <c r="C692" s="11"/>
      <c r="D692" s="11"/>
      <c r="E692" s="11"/>
      <c r="F692" s="65"/>
      <c r="G692" s="21"/>
      <c r="H692" s="80">
        <v>1.34</v>
      </c>
      <c r="I692" s="80">
        <f>H692*O692</f>
        <v>0</v>
      </c>
      <c r="J692" s="76">
        <v>1.26</v>
      </c>
      <c r="K692" s="76">
        <f>J692*O692</f>
        <v>0</v>
      </c>
      <c r="L692" s="82">
        <v>1.18</v>
      </c>
      <c r="M692" s="82">
        <f>L692*O692</f>
        <v>0</v>
      </c>
      <c r="N692" s="84"/>
      <c r="O692" s="86"/>
      <c r="P692" s="174"/>
      <c r="Q692" s="6"/>
    </row>
    <row r="693" spans="1:17" ht="27.75" customHeight="1" x14ac:dyDescent="0.25">
      <c r="A693" s="89"/>
      <c r="B693" s="133" t="s">
        <v>833</v>
      </c>
      <c r="C693" s="4" t="s">
        <v>849</v>
      </c>
      <c r="D693" s="2" t="s">
        <v>31</v>
      </c>
      <c r="E693" s="2" t="s">
        <v>3</v>
      </c>
      <c r="F693" s="63">
        <v>209</v>
      </c>
      <c r="G693" s="22">
        <v>125.4</v>
      </c>
      <c r="H693" s="81"/>
      <c r="I693" s="81"/>
      <c r="J693" s="77"/>
      <c r="K693" s="77"/>
      <c r="L693" s="83"/>
      <c r="M693" s="83"/>
      <c r="N693" s="85"/>
      <c r="O693" s="87"/>
      <c r="P693" s="174">
        <f t="shared" ref="P693:P729" si="336">O692*0.01</f>
        <v>0</v>
      </c>
      <c r="Q693" s="6"/>
    </row>
    <row r="694" spans="1:17" ht="19.5" customHeight="1" x14ac:dyDescent="0.25">
      <c r="A694" s="78"/>
      <c r="B694" s="127" t="s">
        <v>852</v>
      </c>
      <c r="C694" s="12"/>
      <c r="D694" s="12"/>
      <c r="E694" s="12"/>
      <c r="F694" s="65"/>
      <c r="G694" s="21"/>
      <c r="H694" s="80">
        <v>1.1000000000000001</v>
      </c>
      <c r="I694" s="80">
        <f>H694*O694</f>
        <v>0</v>
      </c>
      <c r="J694" s="76">
        <v>1.03</v>
      </c>
      <c r="K694" s="76">
        <f>J694*O694</f>
        <v>0</v>
      </c>
      <c r="L694" s="82">
        <v>0.96</v>
      </c>
      <c r="M694" s="82">
        <f>L694*O694</f>
        <v>0</v>
      </c>
      <c r="N694" s="84" t="s">
        <v>1374</v>
      </c>
      <c r="O694" s="86"/>
      <c r="P694" s="174"/>
      <c r="Q694" s="6"/>
    </row>
    <row r="695" spans="1:17" ht="27.75" customHeight="1" x14ac:dyDescent="0.25">
      <c r="A695" s="79"/>
      <c r="B695" s="128" t="s">
        <v>834</v>
      </c>
      <c r="C695" s="5" t="s">
        <v>851</v>
      </c>
      <c r="D695" s="3" t="s">
        <v>31</v>
      </c>
      <c r="E695" s="3" t="s">
        <v>3</v>
      </c>
      <c r="F695" s="63">
        <v>171</v>
      </c>
      <c r="G695" s="22">
        <v>102.6</v>
      </c>
      <c r="H695" s="81"/>
      <c r="I695" s="81"/>
      <c r="J695" s="77"/>
      <c r="K695" s="77"/>
      <c r="L695" s="83"/>
      <c r="M695" s="83"/>
      <c r="N695" s="85"/>
      <c r="O695" s="87"/>
      <c r="P695" s="174">
        <f t="shared" ref="P695:P729" si="337">O694*0.01</f>
        <v>0</v>
      </c>
      <c r="Q695" s="6"/>
    </row>
    <row r="696" spans="1:17" ht="19.5" customHeight="1" x14ac:dyDescent="0.25">
      <c r="A696" s="88"/>
      <c r="B696" s="132" t="s">
        <v>854</v>
      </c>
      <c r="C696" s="11"/>
      <c r="D696" s="11"/>
      <c r="E696" s="11"/>
      <c r="F696" s="65"/>
      <c r="G696" s="21"/>
      <c r="H696" s="80">
        <v>1.1599999999999999</v>
      </c>
      <c r="I696" s="80">
        <f>H696*O696</f>
        <v>0</v>
      </c>
      <c r="J696" s="76">
        <v>1.0900000000000001</v>
      </c>
      <c r="K696" s="76">
        <f>J696*O696</f>
        <v>0</v>
      </c>
      <c r="L696" s="82">
        <v>1.02</v>
      </c>
      <c r="M696" s="82">
        <f>L696*O696</f>
        <v>0</v>
      </c>
      <c r="N696" s="84"/>
      <c r="O696" s="86"/>
      <c r="P696" s="174"/>
      <c r="Q696" s="6"/>
    </row>
    <row r="697" spans="1:17" ht="27.75" customHeight="1" x14ac:dyDescent="0.25">
      <c r="A697" s="89"/>
      <c r="B697" s="133" t="s">
        <v>835</v>
      </c>
      <c r="C697" s="4" t="s">
        <v>853</v>
      </c>
      <c r="D697" s="2" t="s">
        <v>31</v>
      </c>
      <c r="E697" s="2" t="s">
        <v>3</v>
      </c>
      <c r="F697" s="63">
        <v>181</v>
      </c>
      <c r="G697" s="22">
        <v>108.6</v>
      </c>
      <c r="H697" s="81"/>
      <c r="I697" s="81"/>
      <c r="J697" s="77"/>
      <c r="K697" s="77"/>
      <c r="L697" s="83"/>
      <c r="M697" s="83"/>
      <c r="N697" s="85"/>
      <c r="O697" s="87"/>
      <c r="P697" s="174">
        <f t="shared" ref="P697:P729" si="338">O696*0.01</f>
        <v>0</v>
      </c>
      <c r="Q697" s="6"/>
    </row>
    <row r="698" spans="1:17" ht="19.5" customHeight="1" x14ac:dyDescent="0.25">
      <c r="A698" s="78"/>
      <c r="B698" s="127" t="s">
        <v>856</v>
      </c>
      <c r="C698" s="12"/>
      <c r="D698" s="12"/>
      <c r="E698" s="12"/>
      <c r="F698" s="65"/>
      <c r="G698" s="21"/>
      <c r="H698" s="80">
        <v>0.92</v>
      </c>
      <c r="I698" s="80">
        <f>H698*O698</f>
        <v>0</v>
      </c>
      <c r="J698" s="76">
        <v>0.86</v>
      </c>
      <c r="K698" s="76">
        <f>J698*O698</f>
        <v>0</v>
      </c>
      <c r="L698" s="82">
        <v>0.8</v>
      </c>
      <c r="M698" s="82">
        <f>L698*O698</f>
        <v>0</v>
      </c>
      <c r="N698" s="84"/>
      <c r="O698" s="86"/>
      <c r="P698" s="174"/>
      <c r="Q698" s="6"/>
    </row>
    <row r="699" spans="1:17" ht="27.75" customHeight="1" x14ac:dyDescent="0.25">
      <c r="A699" s="79"/>
      <c r="B699" s="128" t="s">
        <v>836</v>
      </c>
      <c r="C699" s="5" t="s">
        <v>855</v>
      </c>
      <c r="D699" s="3" t="s">
        <v>31</v>
      </c>
      <c r="E699" s="3" t="s">
        <v>3</v>
      </c>
      <c r="F699" s="63">
        <v>143</v>
      </c>
      <c r="G699" s="22">
        <v>85.8</v>
      </c>
      <c r="H699" s="81"/>
      <c r="I699" s="81"/>
      <c r="J699" s="77"/>
      <c r="K699" s="77"/>
      <c r="L699" s="83"/>
      <c r="M699" s="83"/>
      <c r="N699" s="85"/>
      <c r="O699" s="87"/>
      <c r="P699" s="174">
        <f t="shared" ref="P699:P729" si="339">O698*0.01</f>
        <v>0</v>
      </c>
      <c r="Q699" s="6"/>
    </row>
    <row r="700" spans="1:17" ht="19.5" customHeight="1" x14ac:dyDescent="0.25">
      <c r="A700" s="88"/>
      <c r="B700" s="132" t="s">
        <v>858</v>
      </c>
      <c r="C700" s="11"/>
      <c r="D700" s="11"/>
      <c r="E700" s="11"/>
      <c r="F700" s="65"/>
      <c r="G700" s="21"/>
      <c r="H700" s="80">
        <v>1.65</v>
      </c>
      <c r="I700" s="80">
        <f>H700*O700</f>
        <v>0</v>
      </c>
      <c r="J700" s="76">
        <v>1.55</v>
      </c>
      <c r="K700" s="76">
        <f>J700*O700</f>
        <v>0</v>
      </c>
      <c r="L700" s="82">
        <v>1.44</v>
      </c>
      <c r="M700" s="82">
        <f>L700*O700</f>
        <v>0</v>
      </c>
      <c r="N700" s="84"/>
      <c r="O700" s="86"/>
      <c r="P700" s="174"/>
      <c r="Q700" s="6"/>
    </row>
    <row r="701" spans="1:17" ht="27.75" customHeight="1" x14ac:dyDescent="0.25">
      <c r="A701" s="89"/>
      <c r="B701" s="133" t="s">
        <v>837</v>
      </c>
      <c r="C701" s="4" t="s">
        <v>857</v>
      </c>
      <c r="D701" s="2" t="s">
        <v>31</v>
      </c>
      <c r="E701" s="2" t="s">
        <v>3</v>
      </c>
      <c r="F701" s="63">
        <v>257</v>
      </c>
      <c r="G701" s="22">
        <v>154.19999999999999</v>
      </c>
      <c r="H701" s="81"/>
      <c r="I701" s="81"/>
      <c r="J701" s="77"/>
      <c r="K701" s="77"/>
      <c r="L701" s="83"/>
      <c r="M701" s="83"/>
      <c r="N701" s="85"/>
      <c r="O701" s="87"/>
      <c r="P701" s="174">
        <f t="shared" ref="P701:P729" si="340">O700*0.01</f>
        <v>0</v>
      </c>
      <c r="Q701" s="6"/>
    </row>
    <row r="702" spans="1:17" ht="19.5" customHeight="1" x14ac:dyDescent="0.25">
      <c r="A702" s="78"/>
      <c r="B702" s="127" t="s">
        <v>860</v>
      </c>
      <c r="C702" s="12"/>
      <c r="D702" s="12"/>
      <c r="E702" s="12"/>
      <c r="F702" s="65"/>
      <c r="G702" s="21"/>
      <c r="H702" s="80">
        <v>1.65</v>
      </c>
      <c r="I702" s="80">
        <f>H702*O702</f>
        <v>0</v>
      </c>
      <c r="J702" s="76">
        <v>1.55</v>
      </c>
      <c r="K702" s="76">
        <f>J702*O702</f>
        <v>0</v>
      </c>
      <c r="L702" s="82">
        <v>1.44</v>
      </c>
      <c r="M702" s="82">
        <f>L702*O702</f>
        <v>0</v>
      </c>
      <c r="N702" s="84"/>
      <c r="O702" s="86"/>
      <c r="P702" s="174"/>
      <c r="Q702" s="6"/>
    </row>
    <row r="703" spans="1:17" ht="27.75" customHeight="1" x14ac:dyDescent="0.25">
      <c r="A703" s="79"/>
      <c r="B703" s="128" t="s">
        <v>838</v>
      </c>
      <c r="C703" s="5" t="s">
        <v>859</v>
      </c>
      <c r="D703" s="3" t="s">
        <v>31</v>
      </c>
      <c r="E703" s="3" t="s">
        <v>3</v>
      </c>
      <c r="F703" s="63">
        <v>257</v>
      </c>
      <c r="G703" s="22">
        <v>154.19999999999999</v>
      </c>
      <c r="H703" s="81"/>
      <c r="I703" s="81"/>
      <c r="J703" s="77"/>
      <c r="K703" s="77"/>
      <c r="L703" s="83"/>
      <c r="M703" s="83"/>
      <c r="N703" s="85"/>
      <c r="O703" s="87"/>
      <c r="P703" s="174">
        <f t="shared" ref="P703:P729" si="341">O702*0.01</f>
        <v>0</v>
      </c>
      <c r="Q703" s="6"/>
    </row>
    <row r="704" spans="1:17" ht="19.5" customHeight="1" x14ac:dyDescent="0.25">
      <c r="A704" s="88"/>
      <c r="B704" s="132" t="s">
        <v>862</v>
      </c>
      <c r="C704" s="11"/>
      <c r="D704" s="11"/>
      <c r="E704" s="11"/>
      <c r="F704" s="65"/>
      <c r="G704" s="21"/>
      <c r="H704" s="80">
        <v>1.34</v>
      </c>
      <c r="I704" s="80">
        <f>H704*O704</f>
        <v>0</v>
      </c>
      <c r="J704" s="76">
        <v>1.26</v>
      </c>
      <c r="K704" s="76">
        <f>J704*O704</f>
        <v>0</v>
      </c>
      <c r="L704" s="82">
        <v>1.18</v>
      </c>
      <c r="M704" s="82">
        <f>L704*O704</f>
        <v>0</v>
      </c>
      <c r="N704" s="84"/>
      <c r="O704" s="86"/>
      <c r="P704" s="174"/>
      <c r="Q704" s="6"/>
    </row>
    <row r="705" spans="1:17" ht="27.75" customHeight="1" x14ac:dyDescent="0.25">
      <c r="A705" s="89"/>
      <c r="B705" s="133" t="s">
        <v>839</v>
      </c>
      <c r="C705" s="4" t="s">
        <v>861</v>
      </c>
      <c r="D705" s="2" t="s">
        <v>31</v>
      </c>
      <c r="E705" s="2" t="s">
        <v>3</v>
      </c>
      <c r="F705" s="63">
        <v>209</v>
      </c>
      <c r="G705" s="22">
        <v>125.4</v>
      </c>
      <c r="H705" s="81"/>
      <c r="I705" s="81"/>
      <c r="J705" s="77"/>
      <c r="K705" s="77"/>
      <c r="L705" s="83"/>
      <c r="M705" s="83"/>
      <c r="N705" s="85"/>
      <c r="O705" s="87"/>
      <c r="P705" s="174">
        <f t="shared" ref="P705:P729" si="342">O704*0.01</f>
        <v>0</v>
      </c>
      <c r="Q705" s="6"/>
    </row>
    <row r="706" spans="1:17" ht="19.5" customHeight="1" x14ac:dyDescent="0.25">
      <c r="A706" s="78"/>
      <c r="B706" s="127" t="s">
        <v>864</v>
      </c>
      <c r="C706" s="12"/>
      <c r="D706" s="12"/>
      <c r="E706" s="12"/>
      <c r="F706" s="65"/>
      <c r="G706" s="21"/>
      <c r="H706" s="80">
        <v>1.34</v>
      </c>
      <c r="I706" s="80">
        <f>H706*O706</f>
        <v>0</v>
      </c>
      <c r="J706" s="76">
        <v>1.26</v>
      </c>
      <c r="K706" s="76">
        <f>J706*O706</f>
        <v>0</v>
      </c>
      <c r="L706" s="82">
        <v>1.18</v>
      </c>
      <c r="M706" s="82">
        <f>L706*O706</f>
        <v>0</v>
      </c>
      <c r="N706" s="84"/>
      <c r="O706" s="86"/>
      <c r="P706" s="174"/>
      <c r="Q706" s="6"/>
    </row>
    <row r="707" spans="1:17" ht="27.75" customHeight="1" x14ac:dyDescent="0.25">
      <c r="A707" s="79"/>
      <c r="B707" s="128" t="s">
        <v>840</v>
      </c>
      <c r="C707" s="5" t="s">
        <v>863</v>
      </c>
      <c r="D707" s="3" t="s">
        <v>31</v>
      </c>
      <c r="E707" s="3" t="s">
        <v>3</v>
      </c>
      <c r="F707" s="63">
        <v>209</v>
      </c>
      <c r="G707" s="22">
        <v>125.4</v>
      </c>
      <c r="H707" s="81"/>
      <c r="I707" s="81"/>
      <c r="J707" s="77"/>
      <c r="K707" s="77"/>
      <c r="L707" s="83"/>
      <c r="M707" s="83"/>
      <c r="N707" s="85"/>
      <c r="O707" s="87"/>
      <c r="P707" s="174">
        <f t="shared" ref="P707:P729" si="343">O706*0.01</f>
        <v>0</v>
      </c>
      <c r="Q707" s="6"/>
    </row>
    <row r="708" spans="1:17" ht="19.5" customHeight="1" x14ac:dyDescent="0.25">
      <c r="A708" s="88"/>
      <c r="B708" s="132" t="s">
        <v>1211</v>
      </c>
      <c r="C708" s="11"/>
      <c r="D708" s="11"/>
      <c r="E708" s="11"/>
      <c r="F708" s="65"/>
      <c r="G708" s="21"/>
      <c r="H708" s="80">
        <v>1.34</v>
      </c>
      <c r="I708" s="80">
        <f>H708*O708</f>
        <v>0</v>
      </c>
      <c r="J708" s="76">
        <v>1.26</v>
      </c>
      <c r="K708" s="76">
        <f>J708*O708</f>
        <v>0</v>
      </c>
      <c r="L708" s="82">
        <v>1.18</v>
      </c>
      <c r="M708" s="82">
        <f>L708*O708</f>
        <v>0</v>
      </c>
      <c r="N708" s="84"/>
      <c r="O708" s="86"/>
      <c r="P708" s="174"/>
      <c r="Q708" s="6"/>
    </row>
    <row r="709" spans="1:17" ht="27.75" customHeight="1" x14ac:dyDescent="0.25">
      <c r="A709" s="89"/>
      <c r="B709" s="133" t="s">
        <v>1209</v>
      </c>
      <c r="C709" s="4" t="s">
        <v>1210</v>
      </c>
      <c r="D709" s="2" t="s">
        <v>31</v>
      </c>
      <c r="E709" s="2" t="s">
        <v>3</v>
      </c>
      <c r="F709" s="63">
        <v>209</v>
      </c>
      <c r="G709" s="22">
        <v>125.4</v>
      </c>
      <c r="H709" s="81"/>
      <c r="I709" s="81"/>
      <c r="J709" s="77"/>
      <c r="K709" s="77"/>
      <c r="L709" s="83"/>
      <c r="M709" s="83"/>
      <c r="N709" s="85"/>
      <c r="O709" s="87"/>
      <c r="P709" s="174">
        <f t="shared" ref="P709:P729" si="344">O708*0.01</f>
        <v>0</v>
      </c>
      <c r="Q709" s="6"/>
    </row>
    <row r="710" spans="1:17" ht="19.5" customHeight="1" x14ac:dyDescent="0.25">
      <c r="A710" s="78"/>
      <c r="B710" s="127" t="s">
        <v>866</v>
      </c>
      <c r="C710" s="12"/>
      <c r="D710" s="12"/>
      <c r="E710" s="12"/>
      <c r="F710" s="65"/>
      <c r="G710" s="21"/>
      <c r="H710" s="80">
        <v>0.92</v>
      </c>
      <c r="I710" s="80">
        <f>H710*O710</f>
        <v>0</v>
      </c>
      <c r="J710" s="76">
        <v>0.86</v>
      </c>
      <c r="K710" s="76">
        <f>J710*O710</f>
        <v>0</v>
      </c>
      <c r="L710" s="82">
        <v>0.8</v>
      </c>
      <c r="M710" s="82">
        <f>L710*O710</f>
        <v>0</v>
      </c>
      <c r="N710" s="84"/>
      <c r="O710" s="86"/>
      <c r="P710" s="174"/>
      <c r="Q710" s="6"/>
    </row>
    <row r="711" spans="1:17" ht="27.75" customHeight="1" x14ac:dyDescent="0.25">
      <c r="A711" s="79"/>
      <c r="B711" s="128" t="s">
        <v>841</v>
      </c>
      <c r="C711" s="5" t="s">
        <v>865</v>
      </c>
      <c r="D711" s="3" t="s">
        <v>31</v>
      </c>
      <c r="E711" s="3" t="s">
        <v>3</v>
      </c>
      <c r="F711" s="63">
        <v>143</v>
      </c>
      <c r="G711" s="22">
        <v>85.8</v>
      </c>
      <c r="H711" s="81"/>
      <c r="I711" s="81"/>
      <c r="J711" s="77"/>
      <c r="K711" s="77"/>
      <c r="L711" s="83"/>
      <c r="M711" s="83"/>
      <c r="N711" s="85"/>
      <c r="O711" s="87"/>
      <c r="P711" s="174">
        <f t="shared" ref="P711:P729" si="345">O710*0.01</f>
        <v>0</v>
      </c>
      <c r="Q711" s="6"/>
    </row>
    <row r="712" spans="1:17" ht="19.5" customHeight="1" x14ac:dyDescent="0.25">
      <c r="A712" s="88"/>
      <c r="B712" s="132" t="s">
        <v>868</v>
      </c>
      <c r="C712" s="11"/>
      <c r="D712" s="11"/>
      <c r="E712" s="11"/>
      <c r="F712" s="65"/>
      <c r="G712" s="21"/>
      <c r="H712" s="80">
        <v>1.34</v>
      </c>
      <c r="I712" s="80">
        <f>H712*O712</f>
        <v>0</v>
      </c>
      <c r="J712" s="76">
        <v>1.26</v>
      </c>
      <c r="K712" s="76">
        <f>J712*O712</f>
        <v>0</v>
      </c>
      <c r="L712" s="82">
        <v>1.18</v>
      </c>
      <c r="M712" s="82">
        <f>L712*O712</f>
        <v>0</v>
      </c>
      <c r="N712" s="84"/>
      <c r="O712" s="86"/>
      <c r="P712" s="174"/>
      <c r="Q712" s="6"/>
    </row>
    <row r="713" spans="1:17" ht="27.75" customHeight="1" x14ac:dyDescent="0.25">
      <c r="A713" s="89"/>
      <c r="B713" s="133" t="s">
        <v>842</v>
      </c>
      <c r="C713" s="4" t="s">
        <v>867</v>
      </c>
      <c r="D713" s="2" t="s">
        <v>31</v>
      </c>
      <c r="E713" s="2" t="s">
        <v>3</v>
      </c>
      <c r="F713" s="63">
        <v>209</v>
      </c>
      <c r="G713" s="22">
        <v>125.4</v>
      </c>
      <c r="H713" s="81"/>
      <c r="I713" s="81"/>
      <c r="J713" s="77"/>
      <c r="K713" s="77"/>
      <c r="L713" s="83"/>
      <c r="M713" s="83"/>
      <c r="N713" s="85"/>
      <c r="O713" s="87"/>
      <c r="P713" s="174">
        <f t="shared" ref="P713:P729" si="346">O712*0.01</f>
        <v>0</v>
      </c>
      <c r="Q713" s="6"/>
    </row>
    <row r="714" spans="1:17" ht="19.5" customHeight="1" x14ac:dyDescent="0.25">
      <c r="A714" s="78"/>
      <c r="B714" s="127" t="s">
        <v>870</v>
      </c>
      <c r="C714" s="12"/>
      <c r="D714" s="12"/>
      <c r="E714" s="12"/>
      <c r="F714" s="65"/>
      <c r="G714" s="21"/>
      <c r="H714" s="80">
        <v>0.92</v>
      </c>
      <c r="I714" s="80">
        <f>H714*O714</f>
        <v>0</v>
      </c>
      <c r="J714" s="76">
        <v>0.86</v>
      </c>
      <c r="K714" s="76">
        <f>J714*O714</f>
        <v>0</v>
      </c>
      <c r="L714" s="82">
        <v>0.8</v>
      </c>
      <c r="M714" s="82">
        <f>L714*O714</f>
        <v>0</v>
      </c>
      <c r="N714" s="84"/>
      <c r="O714" s="86"/>
      <c r="P714" s="174"/>
      <c r="Q714" s="6"/>
    </row>
    <row r="715" spans="1:17" ht="27.75" customHeight="1" x14ac:dyDescent="0.25">
      <c r="A715" s="79"/>
      <c r="B715" s="128" t="s">
        <v>843</v>
      </c>
      <c r="C715" s="5" t="s">
        <v>869</v>
      </c>
      <c r="D715" s="3" t="s">
        <v>31</v>
      </c>
      <c r="E715" s="3" t="s">
        <v>3</v>
      </c>
      <c r="F715" s="63">
        <v>143</v>
      </c>
      <c r="G715" s="22">
        <v>85.8</v>
      </c>
      <c r="H715" s="81"/>
      <c r="I715" s="81"/>
      <c r="J715" s="77"/>
      <c r="K715" s="77"/>
      <c r="L715" s="83"/>
      <c r="M715" s="83"/>
      <c r="N715" s="85"/>
      <c r="O715" s="87"/>
      <c r="P715" s="174">
        <f t="shared" ref="P715:P729" si="347">O714*0.01</f>
        <v>0</v>
      </c>
      <c r="Q715" s="6"/>
    </row>
    <row r="716" spans="1:17" ht="19.5" customHeight="1" x14ac:dyDescent="0.25">
      <c r="A716" s="88"/>
      <c r="B716" s="132" t="s">
        <v>872</v>
      </c>
      <c r="C716" s="11"/>
      <c r="D716" s="11"/>
      <c r="E716" s="11"/>
      <c r="F716" s="65"/>
      <c r="G716" s="21"/>
      <c r="H716" s="80">
        <v>1.21</v>
      </c>
      <c r="I716" s="80">
        <f>H716*O716</f>
        <v>0</v>
      </c>
      <c r="J716" s="76">
        <v>1.1399999999999999</v>
      </c>
      <c r="K716" s="76">
        <f>J716*O716</f>
        <v>0</v>
      </c>
      <c r="L716" s="82">
        <v>1.06</v>
      </c>
      <c r="M716" s="82">
        <f>L716*O716</f>
        <v>0</v>
      </c>
      <c r="N716" s="84"/>
      <c r="O716" s="86"/>
      <c r="P716" s="174"/>
      <c r="Q716" s="6"/>
    </row>
    <row r="717" spans="1:17" ht="27.75" customHeight="1" x14ac:dyDescent="0.25">
      <c r="A717" s="89"/>
      <c r="B717" s="133" t="s">
        <v>844</v>
      </c>
      <c r="C717" s="4" t="s">
        <v>871</v>
      </c>
      <c r="D717" s="2" t="s">
        <v>31</v>
      </c>
      <c r="E717" s="2" t="s">
        <v>3</v>
      </c>
      <c r="F717" s="63">
        <v>190</v>
      </c>
      <c r="G717" s="22">
        <v>114</v>
      </c>
      <c r="H717" s="81"/>
      <c r="I717" s="81"/>
      <c r="J717" s="77"/>
      <c r="K717" s="77"/>
      <c r="L717" s="83"/>
      <c r="M717" s="83"/>
      <c r="N717" s="85"/>
      <c r="O717" s="87"/>
      <c r="P717" s="174">
        <f t="shared" ref="P717:P729" si="348">O716*0.01</f>
        <v>0</v>
      </c>
      <c r="Q717" s="6"/>
    </row>
    <row r="718" spans="1:17" ht="19.5" customHeight="1" x14ac:dyDescent="0.25">
      <c r="A718" s="78"/>
      <c r="B718" s="127" t="s">
        <v>1349</v>
      </c>
      <c r="C718" s="12"/>
      <c r="D718" s="12"/>
      <c r="E718" s="12"/>
      <c r="F718" s="65"/>
      <c r="G718" s="21"/>
      <c r="H718" s="80">
        <v>1.1599999999999999</v>
      </c>
      <c r="I718" s="80">
        <f>H718*O718</f>
        <v>0</v>
      </c>
      <c r="J718" s="76">
        <v>1.0900000000000001</v>
      </c>
      <c r="K718" s="76">
        <f>J718*O718</f>
        <v>0</v>
      </c>
      <c r="L718" s="82">
        <v>1.02</v>
      </c>
      <c r="M718" s="82">
        <f>L718*O718</f>
        <v>0</v>
      </c>
      <c r="N718" s="84"/>
      <c r="O718" s="86"/>
      <c r="P718" s="174"/>
      <c r="Q718" s="6"/>
    </row>
    <row r="719" spans="1:17" ht="27.75" customHeight="1" x14ac:dyDescent="0.25">
      <c r="A719" s="79"/>
      <c r="B719" s="128" t="s">
        <v>1331</v>
      </c>
      <c r="C719" s="5" t="s">
        <v>1319</v>
      </c>
      <c r="D719" s="3" t="s">
        <v>31</v>
      </c>
      <c r="E719" s="3" t="s">
        <v>3</v>
      </c>
      <c r="F719" s="63">
        <v>181</v>
      </c>
      <c r="G719" s="22">
        <v>108.6</v>
      </c>
      <c r="H719" s="81"/>
      <c r="I719" s="81"/>
      <c r="J719" s="94"/>
      <c r="K719" s="77"/>
      <c r="L719" s="95"/>
      <c r="M719" s="83"/>
      <c r="N719" s="85"/>
      <c r="O719" s="87"/>
      <c r="P719" s="174">
        <f t="shared" ref="P719:P729" si="349">O718*0.01</f>
        <v>0</v>
      </c>
      <c r="Q719" s="6"/>
    </row>
    <row r="720" spans="1:17" ht="19.5" customHeight="1" x14ac:dyDescent="0.25">
      <c r="A720" s="78"/>
      <c r="B720" s="132" t="s">
        <v>1429</v>
      </c>
      <c r="C720" s="11"/>
      <c r="D720" s="11"/>
      <c r="E720" s="11"/>
      <c r="F720" s="65"/>
      <c r="G720" s="21"/>
      <c r="H720" s="80">
        <v>1.1599999999999999</v>
      </c>
      <c r="I720" s="80">
        <f>H720*O720</f>
        <v>0</v>
      </c>
      <c r="J720" s="76">
        <v>1.0900000000000001</v>
      </c>
      <c r="K720" s="76">
        <f>J720*O720</f>
        <v>0</v>
      </c>
      <c r="L720" s="82">
        <v>1.02</v>
      </c>
      <c r="M720" s="82">
        <f>L720*O720</f>
        <v>0</v>
      </c>
      <c r="N720" s="84"/>
      <c r="O720" s="86"/>
      <c r="P720" s="174"/>
      <c r="Q720" s="6"/>
    </row>
    <row r="721" spans="1:17" ht="27.75" customHeight="1" x14ac:dyDescent="0.25">
      <c r="A721" s="79"/>
      <c r="B721" s="133" t="s">
        <v>1379</v>
      </c>
      <c r="C721" s="4" t="s">
        <v>1380</v>
      </c>
      <c r="D721" s="2" t="s">
        <v>31</v>
      </c>
      <c r="E721" s="2" t="s">
        <v>3</v>
      </c>
      <c r="F721" s="63">
        <v>181</v>
      </c>
      <c r="G721" s="22">
        <v>108.6</v>
      </c>
      <c r="H721" s="81"/>
      <c r="I721" s="81"/>
      <c r="J721" s="94"/>
      <c r="K721" s="77"/>
      <c r="L721" s="95"/>
      <c r="M721" s="83"/>
      <c r="N721" s="85"/>
      <c r="O721" s="87"/>
      <c r="P721" s="174">
        <f t="shared" ref="P721:P729" si="350">O720*0.01</f>
        <v>0</v>
      </c>
      <c r="Q721" s="6"/>
    </row>
    <row r="722" spans="1:17" ht="19.5" customHeight="1" x14ac:dyDescent="0.25">
      <c r="A722" s="78"/>
      <c r="B722" s="127" t="s">
        <v>1405</v>
      </c>
      <c r="C722" s="12"/>
      <c r="D722" s="12"/>
      <c r="E722" s="12"/>
      <c r="F722" s="65"/>
      <c r="G722" s="21"/>
      <c r="H722" s="80">
        <v>1.34</v>
      </c>
      <c r="I722" s="80">
        <f>H722*O722</f>
        <v>0</v>
      </c>
      <c r="J722" s="76">
        <v>1.26</v>
      </c>
      <c r="K722" s="76">
        <f>J722*O722</f>
        <v>0</v>
      </c>
      <c r="L722" s="82">
        <v>1.18</v>
      </c>
      <c r="M722" s="82">
        <f>L722*O722</f>
        <v>0</v>
      </c>
      <c r="N722" s="84"/>
      <c r="O722" s="86"/>
      <c r="P722" s="174"/>
      <c r="Q722" s="6"/>
    </row>
    <row r="723" spans="1:17" ht="27.75" customHeight="1" x14ac:dyDescent="0.25">
      <c r="A723" s="79"/>
      <c r="B723" s="128" t="s">
        <v>1392</v>
      </c>
      <c r="C723" s="5" t="s">
        <v>1393</v>
      </c>
      <c r="D723" s="3" t="s">
        <v>31</v>
      </c>
      <c r="E723" s="3" t="s">
        <v>3</v>
      </c>
      <c r="F723" s="63">
        <v>209</v>
      </c>
      <c r="G723" s="22">
        <v>125.4</v>
      </c>
      <c r="H723" s="81"/>
      <c r="I723" s="81"/>
      <c r="J723" s="77"/>
      <c r="K723" s="77"/>
      <c r="L723" s="83"/>
      <c r="M723" s="83"/>
      <c r="N723" s="85"/>
      <c r="O723" s="87"/>
      <c r="P723" s="174">
        <f t="shared" ref="P723:P729" si="351">O722*0.01</f>
        <v>0</v>
      </c>
      <c r="Q723" s="6"/>
    </row>
    <row r="724" spans="1:17" ht="19.5" customHeight="1" x14ac:dyDescent="0.25">
      <c r="A724" s="78"/>
      <c r="B724" s="132" t="s">
        <v>1404</v>
      </c>
      <c r="C724" s="11"/>
      <c r="D724" s="11"/>
      <c r="E724" s="11"/>
      <c r="F724" s="65"/>
      <c r="G724" s="21"/>
      <c r="H724" s="80">
        <v>1.34</v>
      </c>
      <c r="I724" s="80">
        <f>H724*O724</f>
        <v>0</v>
      </c>
      <c r="J724" s="76">
        <v>1.26</v>
      </c>
      <c r="K724" s="76">
        <f>J724*O724</f>
        <v>0</v>
      </c>
      <c r="L724" s="82">
        <v>1.18</v>
      </c>
      <c r="M724" s="82">
        <f>L724*O724</f>
        <v>0</v>
      </c>
      <c r="N724" s="84"/>
      <c r="O724" s="86"/>
      <c r="P724" s="174"/>
      <c r="Q724" s="6"/>
    </row>
    <row r="725" spans="1:17" ht="27.75" customHeight="1" x14ac:dyDescent="0.25">
      <c r="A725" s="79"/>
      <c r="B725" s="133" t="s">
        <v>1403</v>
      </c>
      <c r="C725" s="4" t="s">
        <v>1402</v>
      </c>
      <c r="D725" s="2" t="s">
        <v>31</v>
      </c>
      <c r="E725" s="2" t="s">
        <v>3</v>
      </c>
      <c r="F725" s="63">
        <v>209</v>
      </c>
      <c r="G725" s="22">
        <v>125.4</v>
      </c>
      <c r="H725" s="81"/>
      <c r="I725" s="81"/>
      <c r="J725" s="77"/>
      <c r="K725" s="77"/>
      <c r="L725" s="83"/>
      <c r="M725" s="83"/>
      <c r="N725" s="85"/>
      <c r="O725" s="87"/>
      <c r="P725" s="174">
        <f t="shared" ref="P725:P729" si="352">O724*0.01</f>
        <v>0</v>
      </c>
      <c r="Q725" s="6"/>
    </row>
    <row r="726" spans="1:17" ht="19.5" customHeight="1" x14ac:dyDescent="0.25">
      <c r="A726" s="78"/>
      <c r="B726" s="127" t="s">
        <v>1408</v>
      </c>
      <c r="C726" s="12"/>
      <c r="D726" s="12"/>
      <c r="E726" s="12"/>
      <c r="F726" s="65"/>
      <c r="G726" s="21"/>
      <c r="H726" s="80">
        <v>1.34</v>
      </c>
      <c r="I726" s="80">
        <f>H726*O726</f>
        <v>0</v>
      </c>
      <c r="J726" s="76">
        <v>1.26</v>
      </c>
      <c r="K726" s="76">
        <f>J726*O726</f>
        <v>0</v>
      </c>
      <c r="L726" s="82">
        <v>1.18</v>
      </c>
      <c r="M726" s="82">
        <f>L726*O726</f>
        <v>0</v>
      </c>
      <c r="N726" s="84"/>
      <c r="O726" s="86"/>
      <c r="P726" s="174"/>
      <c r="Q726" s="6"/>
    </row>
    <row r="727" spans="1:17" ht="27.75" customHeight="1" x14ac:dyDescent="0.25">
      <c r="A727" s="79"/>
      <c r="B727" s="128" t="s">
        <v>1407</v>
      </c>
      <c r="C727" s="5" t="s">
        <v>1406</v>
      </c>
      <c r="D727" s="3" t="s">
        <v>31</v>
      </c>
      <c r="E727" s="3" t="s">
        <v>3</v>
      </c>
      <c r="F727" s="63">
        <v>209</v>
      </c>
      <c r="G727" s="22">
        <v>125.4</v>
      </c>
      <c r="H727" s="81"/>
      <c r="I727" s="81"/>
      <c r="J727" s="77"/>
      <c r="K727" s="77"/>
      <c r="L727" s="83"/>
      <c r="M727" s="83"/>
      <c r="N727" s="85"/>
      <c r="O727" s="87"/>
      <c r="P727" s="174">
        <f t="shared" ref="P727:P729" si="353">O726*0.01</f>
        <v>0</v>
      </c>
      <c r="Q727" s="6"/>
    </row>
    <row r="728" spans="1:17" ht="19.5" customHeight="1" x14ac:dyDescent="0.25">
      <c r="A728" s="78"/>
      <c r="B728" s="132" t="s">
        <v>1417</v>
      </c>
      <c r="C728" s="11"/>
      <c r="D728" s="11"/>
      <c r="E728" s="11"/>
      <c r="F728" s="69"/>
      <c r="G728" s="25"/>
      <c r="H728" s="80">
        <v>1.95</v>
      </c>
      <c r="I728" s="80">
        <f>H728*O728</f>
        <v>0</v>
      </c>
      <c r="J728" s="76">
        <v>1.83</v>
      </c>
      <c r="K728" s="76">
        <f>J728*O728</f>
        <v>0</v>
      </c>
      <c r="L728" s="82">
        <v>1.7</v>
      </c>
      <c r="M728" s="82">
        <f>L728*O728</f>
        <v>0</v>
      </c>
      <c r="N728" s="84"/>
      <c r="O728" s="86"/>
      <c r="P728" s="174"/>
      <c r="Q728" s="6"/>
    </row>
    <row r="729" spans="1:17" ht="27.75" customHeight="1" x14ac:dyDescent="0.25">
      <c r="A729" s="79"/>
      <c r="B729" s="133" t="s">
        <v>1415</v>
      </c>
      <c r="C729" s="4" t="s">
        <v>1416</v>
      </c>
      <c r="D729" s="2" t="s">
        <v>31</v>
      </c>
      <c r="E729" s="2" t="s">
        <v>3</v>
      </c>
      <c r="F729" s="63">
        <v>304</v>
      </c>
      <c r="G729" s="22">
        <v>182.4</v>
      </c>
      <c r="H729" s="81"/>
      <c r="I729" s="81"/>
      <c r="J729" s="77"/>
      <c r="K729" s="77"/>
      <c r="L729" s="83"/>
      <c r="M729" s="83"/>
      <c r="N729" s="85"/>
      <c r="O729" s="87"/>
      <c r="P729" s="174">
        <f t="shared" ref="P729" si="354">O728*0.01</f>
        <v>0</v>
      </c>
      <c r="Q729" s="6"/>
    </row>
    <row r="730" spans="1:17" ht="26.25" customHeight="1" x14ac:dyDescent="0.25">
      <c r="A730" s="57"/>
      <c r="B730" s="57" t="s">
        <v>873</v>
      </c>
      <c r="C730" s="57"/>
      <c r="D730" s="57"/>
      <c r="E730" s="57"/>
      <c r="F730" s="68"/>
      <c r="G730" s="50"/>
      <c r="H730" s="53"/>
      <c r="I730" s="54"/>
      <c r="J730" s="53"/>
      <c r="K730" s="53"/>
      <c r="L730" s="53"/>
      <c r="M730" s="54"/>
      <c r="N730" s="53"/>
      <c r="O730" s="55"/>
      <c r="P730" s="44"/>
      <c r="Q730" s="6"/>
    </row>
    <row r="731" spans="1:17" ht="19.5" customHeight="1" x14ac:dyDescent="0.25">
      <c r="A731" s="88"/>
      <c r="B731" s="127" t="s">
        <v>878</v>
      </c>
      <c r="C731" s="12"/>
      <c r="D731" s="12"/>
      <c r="E731" s="12"/>
      <c r="F731" s="65"/>
      <c r="G731" s="21"/>
      <c r="H731" s="80">
        <v>1.21</v>
      </c>
      <c r="I731" s="80">
        <f>H731*O731</f>
        <v>0</v>
      </c>
      <c r="J731" s="76">
        <v>1.1399999999999999</v>
      </c>
      <c r="K731" s="76">
        <f>J731*O731</f>
        <v>0</v>
      </c>
      <c r="L731" s="82">
        <v>1.06</v>
      </c>
      <c r="M731" s="82">
        <f>L731*O731</f>
        <v>0</v>
      </c>
      <c r="N731" s="84"/>
      <c r="O731" s="86"/>
      <c r="P731" s="174"/>
      <c r="Q731" s="6"/>
    </row>
    <row r="732" spans="1:17" ht="27.75" customHeight="1" x14ac:dyDescent="0.25">
      <c r="A732" s="89"/>
      <c r="B732" s="128" t="s">
        <v>874</v>
      </c>
      <c r="C732" s="5" t="s">
        <v>876</v>
      </c>
      <c r="D732" s="3" t="s">
        <v>31</v>
      </c>
      <c r="E732" s="3" t="s">
        <v>3</v>
      </c>
      <c r="F732" s="63">
        <v>190</v>
      </c>
      <c r="G732" s="22">
        <v>114</v>
      </c>
      <c r="H732" s="81"/>
      <c r="I732" s="81"/>
      <c r="J732" s="77"/>
      <c r="K732" s="77"/>
      <c r="L732" s="83"/>
      <c r="M732" s="83"/>
      <c r="N732" s="85"/>
      <c r="O732" s="87"/>
      <c r="P732" s="174">
        <f t="shared" ref="P732:P736" si="355">O731*0.01</f>
        <v>0</v>
      </c>
      <c r="Q732" s="6"/>
    </row>
    <row r="733" spans="1:17" ht="19.5" customHeight="1" x14ac:dyDescent="0.25">
      <c r="A733" s="88"/>
      <c r="B733" s="132" t="s">
        <v>879</v>
      </c>
      <c r="C733" s="11"/>
      <c r="D733" s="11"/>
      <c r="E733" s="11"/>
      <c r="F733" s="65"/>
      <c r="G733" s="21"/>
      <c r="H733" s="80">
        <v>0.92</v>
      </c>
      <c r="I733" s="80">
        <f>H733*O733</f>
        <v>0</v>
      </c>
      <c r="J733" s="76">
        <v>0.86</v>
      </c>
      <c r="K733" s="76">
        <f>J733*O733</f>
        <v>0</v>
      </c>
      <c r="L733" s="82">
        <v>0.8</v>
      </c>
      <c r="M733" s="82">
        <f>L733*O733</f>
        <v>0</v>
      </c>
      <c r="N733" s="84"/>
      <c r="O733" s="86"/>
      <c r="P733" s="174"/>
      <c r="Q733" s="6"/>
    </row>
    <row r="734" spans="1:17" ht="27.75" customHeight="1" x14ac:dyDescent="0.25">
      <c r="A734" s="89"/>
      <c r="B734" s="133" t="s">
        <v>875</v>
      </c>
      <c r="C734" s="4" t="s">
        <v>877</v>
      </c>
      <c r="D734" s="2" t="s">
        <v>31</v>
      </c>
      <c r="E734" s="2" t="s">
        <v>3</v>
      </c>
      <c r="F734" s="63">
        <v>143</v>
      </c>
      <c r="G734" s="22">
        <v>85.8</v>
      </c>
      <c r="H734" s="81"/>
      <c r="I734" s="81"/>
      <c r="J734" s="77"/>
      <c r="K734" s="77"/>
      <c r="L734" s="83"/>
      <c r="M734" s="83"/>
      <c r="N734" s="85"/>
      <c r="O734" s="87"/>
      <c r="P734" s="174">
        <f t="shared" ref="P734:P736" si="356">O733*0.01</f>
        <v>0</v>
      </c>
      <c r="Q734" s="6"/>
    </row>
    <row r="735" spans="1:17" ht="19.5" customHeight="1" x14ac:dyDescent="0.25">
      <c r="A735" s="88"/>
      <c r="B735" s="127" t="s">
        <v>1411</v>
      </c>
      <c r="C735" s="12"/>
      <c r="D735" s="12"/>
      <c r="E735" s="12"/>
      <c r="F735" s="65"/>
      <c r="G735" s="21"/>
      <c r="H735" s="80">
        <v>1.05</v>
      </c>
      <c r="I735" s="80">
        <f>H735*O735</f>
        <v>0</v>
      </c>
      <c r="J735" s="76">
        <v>0.98</v>
      </c>
      <c r="K735" s="76">
        <f>J735*O735</f>
        <v>0</v>
      </c>
      <c r="L735" s="82">
        <v>0.91</v>
      </c>
      <c r="M735" s="82">
        <f>L735*O735</f>
        <v>0</v>
      </c>
      <c r="N735" s="84"/>
      <c r="O735" s="86"/>
      <c r="P735" s="174"/>
      <c r="Q735" s="6"/>
    </row>
    <row r="736" spans="1:17" ht="27.75" customHeight="1" x14ac:dyDescent="0.25">
      <c r="A736" s="89"/>
      <c r="B736" s="128" t="s">
        <v>1409</v>
      </c>
      <c r="C736" s="5" t="s">
        <v>1410</v>
      </c>
      <c r="D736" s="3" t="s">
        <v>31</v>
      </c>
      <c r="E736" s="3" t="s">
        <v>3</v>
      </c>
      <c r="F736" s="63">
        <v>162</v>
      </c>
      <c r="G736" s="22">
        <v>97.2</v>
      </c>
      <c r="H736" s="81"/>
      <c r="I736" s="81"/>
      <c r="J736" s="77"/>
      <c r="K736" s="77"/>
      <c r="L736" s="83"/>
      <c r="M736" s="83"/>
      <c r="N736" s="85"/>
      <c r="O736" s="87"/>
      <c r="P736" s="174">
        <f t="shared" ref="P736" si="357">O735*0.01</f>
        <v>0</v>
      </c>
      <c r="Q736" s="6"/>
    </row>
    <row r="737" spans="1:17" ht="26.25" customHeight="1" x14ac:dyDescent="0.25">
      <c r="A737" s="57"/>
      <c r="B737" s="57" t="s">
        <v>880</v>
      </c>
      <c r="C737" s="57"/>
      <c r="D737" s="57"/>
      <c r="E737" s="57"/>
      <c r="F737" s="68"/>
      <c r="G737" s="50"/>
      <c r="H737" s="53"/>
      <c r="I737" s="54"/>
      <c r="J737" s="53"/>
      <c r="K737" s="53"/>
      <c r="L737" s="53"/>
      <c r="M737" s="54"/>
      <c r="N737" s="53"/>
      <c r="O737" s="55"/>
      <c r="P737" s="44"/>
      <c r="Q737" s="6"/>
    </row>
    <row r="738" spans="1:17" ht="19.5" customHeight="1" x14ac:dyDescent="0.25">
      <c r="A738" s="88"/>
      <c r="B738" s="127" t="s">
        <v>893</v>
      </c>
      <c r="C738" s="12"/>
      <c r="D738" s="12"/>
      <c r="E738" s="12"/>
      <c r="F738" s="65"/>
      <c r="G738" s="21"/>
      <c r="H738" s="80">
        <v>2.1970000000000001</v>
      </c>
      <c r="I738" s="80">
        <f>H738*O738</f>
        <v>0</v>
      </c>
      <c r="J738" s="76">
        <v>2.06</v>
      </c>
      <c r="K738" s="76">
        <f>J738*O738</f>
        <v>0</v>
      </c>
      <c r="L738" s="82">
        <v>1.92</v>
      </c>
      <c r="M738" s="82">
        <f>L738*O738</f>
        <v>0</v>
      </c>
      <c r="N738" s="84"/>
      <c r="O738" s="86"/>
      <c r="P738" s="174"/>
      <c r="Q738" s="6"/>
    </row>
    <row r="739" spans="1:17" ht="27.75" customHeight="1" x14ac:dyDescent="0.25">
      <c r="A739" s="89"/>
      <c r="B739" s="128" t="s">
        <v>881</v>
      </c>
      <c r="C739" s="5" t="s">
        <v>892</v>
      </c>
      <c r="D739" s="3" t="s">
        <v>31</v>
      </c>
      <c r="E739" s="3" t="s">
        <v>3</v>
      </c>
      <c r="F739" s="63">
        <v>342</v>
      </c>
      <c r="G739" s="22">
        <v>205.2</v>
      </c>
      <c r="H739" s="81"/>
      <c r="I739" s="81"/>
      <c r="J739" s="77"/>
      <c r="K739" s="77"/>
      <c r="L739" s="83"/>
      <c r="M739" s="83"/>
      <c r="N739" s="85"/>
      <c r="O739" s="87"/>
      <c r="P739" s="174">
        <f t="shared" ref="P739:P779" si="358">O738*0.01</f>
        <v>0</v>
      </c>
      <c r="Q739" s="6"/>
    </row>
    <row r="740" spans="1:17" ht="19.5" customHeight="1" x14ac:dyDescent="0.25">
      <c r="A740" s="88"/>
      <c r="B740" s="132" t="s">
        <v>895</v>
      </c>
      <c r="C740" s="11"/>
      <c r="D740" s="11"/>
      <c r="E740" s="11"/>
      <c r="F740" s="65"/>
      <c r="G740" s="21"/>
      <c r="H740" s="80">
        <v>2.1970000000000001</v>
      </c>
      <c r="I740" s="80">
        <f>H740*O740</f>
        <v>0</v>
      </c>
      <c r="J740" s="76">
        <v>2.06</v>
      </c>
      <c r="K740" s="76">
        <f>J740*O740</f>
        <v>0</v>
      </c>
      <c r="L740" s="82">
        <v>1.92</v>
      </c>
      <c r="M740" s="82">
        <f>L740*O740</f>
        <v>0</v>
      </c>
      <c r="N740" s="84"/>
      <c r="O740" s="86"/>
      <c r="P740" s="174"/>
      <c r="Q740" s="6"/>
    </row>
    <row r="741" spans="1:17" ht="27.75" customHeight="1" x14ac:dyDescent="0.25">
      <c r="A741" s="89"/>
      <c r="B741" s="133" t="s">
        <v>882</v>
      </c>
      <c r="C741" s="4" t="s">
        <v>894</v>
      </c>
      <c r="D741" s="2" t="s">
        <v>31</v>
      </c>
      <c r="E741" s="2" t="s">
        <v>3</v>
      </c>
      <c r="F741" s="63">
        <v>342</v>
      </c>
      <c r="G741" s="22">
        <v>205.2</v>
      </c>
      <c r="H741" s="81"/>
      <c r="I741" s="81"/>
      <c r="J741" s="77"/>
      <c r="K741" s="77"/>
      <c r="L741" s="83"/>
      <c r="M741" s="83"/>
      <c r="N741" s="85"/>
      <c r="O741" s="87"/>
      <c r="P741" s="174">
        <f t="shared" ref="P741:P779" si="359">O740*0.01</f>
        <v>0</v>
      </c>
      <c r="Q741" s="6"/>
    </row>
    <row r="742" spans="1:17" ht="19.5" customHeight="1" x14ac:dyDescent="0.25">
      <c r="A742" s="88"/>
      <c r="B742" s="127" t="s">
        <v>1138</v>
      </c>
      <c r="C742" s="12"/>
      <c r="D742" s="12"/>
      <c r="E742" s="12"/>
      <c r="F742" s="65"/>
      <c r="G742" s="21"/>
      <c r="H742" s="80">
        <v>2.069</v>
      </c>
      <c r="I742" s="80">
        <f>H742*O742</f>
        <v>0</v>
      </c>
      <c r="J742" s="76">
        <v>1.94</v>
      </c>
      <c r="K742" s="76">
        <f>J742*O742</f>
        <v>0</v>
      </c>
      <c r="L742" s="82">
        <v>1.81</v>
      </c>
      <c r="M742" s="82">
        <f>L742*O742</f>
        <v>0</v>
      </c>
      <c r="N742" s="84"/>
      <c r="O742" s="86"/>
      <c r="P742" s="174"/>
      <c r="Q742" s="6"/>
    </row>
    <row r="743" spans="1:17" ht="27.75" customHeight="1" x14ac:dyDescent="0.25">
      <c r="A743" s="89"/>
      <c r="B743" s="128" t="s">
        <v>1136</v>
      </c>
      <c r="C743" s="5" t="s">
        <v>1137</v>
      </c>
      <c r="D743" s="3" t="s">
        <v>31</v>
      </c>
      <c r="E743" s="3" t="s">
        <v>3</v>
      </c>
      <c r="F743" s="63">
        <v>323</v>
      </c>
      <c r="G743" s="22">
        <v>193.8</v>
      </c>
      <c r="H743" s="81"/>
      <c r="I743" s="81"/>
      <c r="J743" s="77"/>
      <c r="K743" s="77"/>
      <c r="L743" s="83"/>
      <c r="M743" s="83"/>
      <c r="N743" s="85"/>
      <c r="O743" s="87"/>
      <c r="P743" s="174">
        <f t="shared" ref="P743:P779" si="360">O742*0.01</f>
        <v>0</v>
      </c>
      <c r="Q743" s="6"/>
    </row>
    <row r="744" spans="1:17" ht="19.5" customHeight="1" x14ac:dyDescent="0.25">
      <c r="A744" s="88"/>
      <c r="B744" s="132" t="s">
        <v>897</v>
      </c>
      <c r="C744" s="11"/>
      <c r="D744" s="11"/>
      <c r="E744" s="11"/>
      <c r="F744" s="65"/>
      <c r="G744" s="21"/>
      <c r="H744" s="80">
        <v>1.88</v>
      </c>
      <c r="I744" s="80">
        <f>H744*O744</f>
        <v>0</v>
      </c>
      <c r="J744" s="76">
        <v>1.77</v>
      </c>
      <c r="K744" s="76">
        <f>J744*O744</f>
        <v>0</v>
      </c>
      <c r="L744" s="82">
        <v>1.65</v>
      </c>
      <c r="M744" s="82">
        <f>L744*O744</f>
        <v>0</v>
      </c>
      <c r="N744" s="84"/>
      <c r="O744" s="86"/>
      <c r="P744" s="174"/>
      <c r="Q744" s="6"/>
    </row>
    <row r="745" spans="1:17" ht="27.75" customHeight="1" x14ac:dyDescent="0.25">
      <c r="A745" s="89"/>
      <c r="B745" s="133" t="s">
        <v>883</v>
      </c>
      <c r="C745" s="4" t="s">
        <v>896</v>
      </c>
      <c r="D745" s="2" t="s">
        <v>31</v>
      </c>
      <c r="E745" s="2" t="s">
        <v>3</v>
      </c>
      <c r="F745" s="63">
        <v>295</v>
      </c>
      <c r="G745" s="22">
        <v>177</v>
      </c>
      <c r="H745" s="81"/>
      <c r="I745" s="81"/>
      <c r="J745" s="77"/>
      <c r="K745" s="77"/>
      <c r="L745" s="83"/>
      <c r="M745" s="83"/>
      <c r="N745" s="85"/>
      <c r="O745" s="87"/>
      <c r="P745" s="174">
        <f t="shared" ref="P745:P779" si="361">O744*0.01</f>
        <v>0</v>
      </c>
      <c r="Q745" s="6"/>
    </row>
    <row r="746" spans="1:17" ht="19.5" customHeight="1" x14ac:dyDescent="0.25">
      <c r="A746" s="88"/>
      <c r="B746" s="127" t="s">
        <v>1247</v>
      </c>
      <c r="C746" s="12"/>
      <c r="D746" s="12"/>
      <c r="E746" s="12"/>
      <c r="F746" s="65"/>
      <c r="G746" s="21"/>
      <c r="H746" s="80">
        <v>2.1970000000000001</v>
      </c>
      <c r="I746" s="80">
        <f>H746*O746</f>
        <v>0</v>
      </c>
      <c r="J746" s="76">
        <v>2.06</v>
      </c>
      <c r="K746" s="76">
        <f>J746*O746</f>
        <v>0</v>
      </c>
      <c r="L746" s="82">
        <v>1.92</v>
      </c>
      <c r="M746" s="82">
        <f>L746*O746</f>
        <v>0</v>
      </c>
      <c r="N746" s="84"/>
      <c r="O746" s="86"/>
      <c r="P746" s="174"/>
      <c r="Q746" s="6"/>
    </row>
    <row r="747" spans="1:17" ht="27.75" customHeight="1" x14ac:dyDescent="0.25">
      <c r="A747" s="89"/>
      <c r="B747" s="128" t="s">
        <v>102</v>
      </c>
      <c r="C747" s="5" t="s">
        <v>298</v>
      </c>
      <c r="D747" s="3" t="s">
        <v>31</v>
      </c>
      <c r="E747" s="3" t="s">
        <v>3</v>
      </c>
      <c r="F747" s="63">
        <v>342</v>
      </c>
      <c r="G747" s="22">
        <v>205.2</v>
      </c>
      <c r="H747" s="81"/>
      <c r="I747" s="81"/>
      <c r="J747" s="77"/>
      <c r="K747" s="77"/>
      <c r="L747" s="83"/>
      <c r="M747" s="83"/>
      <c r="N747" s="85"/>
      <c r="O747" s="87"/>
      <c r="P747" s="174">
        <f t="shared" ref="P747:P779" si="362">O746*0.01</f>
        <v>0</v>
      </c>
      <c r="Q747" s="6"/>
    </row>
    <row r="748" spans="1:17" ht="19.5" customHeight="1" x14ac:dyDescent="0.25">
      <c r="A748" s="88"/>
      <c r="B748" s="132" t="s">
        <v>899</v>
      </c>
      <c r="C748" s="11"/>
      <c r="D748" s="11"/>
      <c r="E748" s="11"/>
      <c r="F748" s="65"/>
      <c r="G748" s="21"/>
      <c r="H748" s="80">
        <v>2.75</v>
      </c>
      <c r="I748" s="80">
        <f>H748*O748</f>
        <v>0</v>
      </c>
      <c r="J748" s="76">
        <v>2.57</v>
      </c>
      <c r="K748" s="76">
        <f>J748*O748</f>
        <v>0</v>
      </c>
      <c r="L748" s="82">
        <v>2.4</v>
      </c>
      <c r="M748" s="82">
        <f>L748*O748</f>
        <v>0</v>
      </c>
      <c r="N748" s="84"/>
      <c r="O748" s="86"/>
      <c r="P748" s="174"/>
      <c r="Q748" s="6"/>
    </row>
    <row r="749" spans="1:17" ht="27.75" customHeight="1" x14ac:dyDescent="0.25">
      <c r="A749" s="89"/>
      <c r="B749" s="133" t="s">
        <v>884</v>
      </c>
      <c r="C749" s="4" t="s">
        <v>898</v>
      </c>
      <c r="D749" s="2" t="s">
        <v>31</v>
      </c>
      <c r="E749" s="2" t="s">
        <v>3</v>
      </c>
      <c r="F749" s="63">
        <v>428</v>
      </c>
      <c r="G749" s="22">
        <v>256.8</v>
      </c>
      <c r="H749" s="81"/>
      <c r="I749" s="81"/>
      <c r="J749" s="77"/>
      <c r="K749" s="77"/>
      <c r="L749" s="83"/>
      <c r="M749" s="83"/>
      <c r="N749" s="85"/>
      <c r="O749" s="87"/>
      <c r="P749" s="174">
        <f t="shared" ref="P749:P779" si="363">O748*0.01</f>
        <v>0</v>
      </c>
      <c r="Q749" s="6"/>
    </row>
    <row r="750" spans="1:17" ht="19.5" customHeight="1" x14ac:dyDescent="0.25">
      <c r="A750" s="88"/>
      <c r="B750" s="127" t="s">
        <v>1233</v>
      </c>
      <c r="C750" s="12"/>
      <c r="D750" s="12"/>
      <c r="E750" s="12"/>
      <c r="F750" s="65"/>
      <c r="G750" s="21"/>
      <c r="H750" s="80">
        <v>1.88</v>
      </c>
      <c r="I750" s="80">
        <f>H750*O750</f>
        <v>0</v>
      </c>
      <c r="J750" s="76">
        <v>1.77</v>
      </c>
      <c r="K750" s="76">
        <f>J750*O750</f>
        <v>0</v>
      </c>
      <c r="L750" s="82">
        <v>1.65</v>
      </c>
      <c r="M750" s="82">
        <f>L750*O750</f>
        <v>0</v>
      </c>
      <c r="N750" s="84"/>
      <c r="O750" s="86"/>
      <c r="P750" s="174"/>
      <c r="Q750" s="6"/>
    </row>
    <row r="751" spans="1:17" ht="27.75" customHeight="1" x14ac:dyDescent="0.25">
      <c r="A751" s="89"/>
      <c r="B751" s="128" t="s">
        <v>1232</v>
      </c>
      <c r="C751" s="5" t="s">
        <v>1234</v>
      </c>
      <c r="D751" s="3" t="s">
        <v>31</v>
      </c>
      <c r="E751" s="3" t="s">
        <v>3</v>
      </c>
      <c r="F751" s="63">
        <v>295</v>
      </c>
      <c r="G751" s="22">
        <v>177</v>
      </c>
      <c r="H751" s="81"/>
      <c r="I751" s="81"/>
      <c r="J751" s="77"/>
      <c r="K751" s="77"/>
      <c r="L751" s="83"/>
      <c r="M751" s="83"/>
      <c r="N751" s="85"/>
      <c r="O751" s="87"/>
      <c r="P751" s="174">
        <f t="shared" ref="P751:P779" si="364">O750*0.01</f>
        <v>0</v>
      </c>
      <c r="Q751" s="6"/>
    </row>
    <row r="752" spans="1:17" ht="19.5" customHeight="1" x14ac:dyDescent="0.25">
      <c r="A752" s="88"/>
      <c r="B752" s="132" t="s">
        <v>901</v>
      </c>
      <c r="C752" s="11"/>
      <c r="D752" s="11"/>
      <c r="E752" s="11"/>
      <c r="F752" s="65"/>
      <c r="G752" s="21"/>
      <c r="H752" s="80">
        <v>2.75</v>
      </c>
      <c r="I752" s="80">
        <f>H752*O752</f>
        <v>0</v>
      </c>
      <c r="J752" s="76">
        <v>2.57</v>
      </c>
      <c r="K752" s="76">
        <f>J752*O752</f>
        <v>0</v>
      </c>
      <c r="L752" s="82">
        <v>2.4</v>
      </c>
      <c r="M752" s="82">
        <f>L752*O752</f>
        <v>0</v>
      </c>
      <c r="N752" s="84"/>
      <c r="O752" s="86"/>
      <c r="P752" s="174"/>
      <c r="Q752" s="6"/>
    </row>
    <row r="753" spans="1:17" ht="27.75" customHeight="1" x14ac:dyDescent="0.25">
      <c r="A753" s="89"/>
      <c r="B753" s="133" t="s">
        <v>885</v>
      </c>
      <c r="C753" s="4" t="s">
        <v>900</v>
      </c>
      <c r="D753" s="2" t="s">
        <v>31</v>
      </c>
      <c r="E753" s="2" t="s">
        <v>3</v>
      </c>
      <c r="F753" s="63">
        <v>428</v>
      </c>
      <c r="G753" s="22">
        <v>256.8</v>
      </c>
      <c r="H753" s="81"/>
      <c r="I753" s="81"/>
      <c r="J753" s="77"/>
      <c r="K753" s="77"/>
      <c r="L753" s="83"/>
      <c r="M753" s="83"/>
      <c r="N753" s="85"/>
      <c r="O753" s="87"/>
      <c r="P753" s="174">
        <f t="shared" ref="P753:P779" si="365">O752*0.01</f>
        <v>0</v>
      </c>
      <c r="Q753" s="6"/>
    </row>
    <row r="754" spans="1:17" ht="19.5" customHeight="1" x14ac:dyDescent="0.25">
      <c r="A754" s="88"/>
      <c r="B754" s="127" t="s">
        <v>903</v>
      </c>
      <c r="C754" s="12"/>
      <c r="D754" s="12"/>
      <c r="E754" s="12"/>
      <c r="F754" s="65"/>
      <c r="G754" s="21"/>
      <c r="H754" s="80">
        <v>2.42</v>
      </c>
      <c r="I754" s="80">
        <f>H754*O754</f>
        <v>0</v>
      </c>
      <c r="J754" s="76">
        <v>2.27</v>
      </c>
      <c r="K754" s="76">
        <f>J754*O754</f>
        <v>0</v>
      </c>
      <c r="L754" s="82">
        <v>2.1190000000000002</v>
      </c>
      <c r="M754" s="82">
        <f>L754*O754</f>
        <v>0</v>
      </c>
      <c r="N754" s="84"/>
      <c r="O754" s="86"/>
      <c r="P754" s="174"/>
      <c r="Q754" s="6"/>
    </row>
    <row r="755" spans="1:17" ht="27.75" customHeight="1" x14ac:dyDescent="0.25">
      <c r="A755" s="89"/>
      <c r="B755" s="128" t="s">
        <v>886</v>
      </c>
      <c r="C755" s="5" t="s">
        <v>902</v>
      </c>
      <c r="D755" s="3" t="s">
        <v>31</v>
      </c>
      <c r="E755" s="3" t="s">
        <v>3</v>
      </c>
      <c r="F755" s="63">
        <v>361</v>
      </c>
      <c r="G755" s="22">
        <v>216.6</v>
      </c>
      <c r="H755" s="81"/>
      <c r="I755" s="81"/>
      <c r="J755" s="77"/>
      <c r="K755" s="77"/>
      <c r="L755" s="83"/>
      <c r="M755" s="83"/>
      <c r="N755" s="85"/>
      <c r="O755" s="87"/>
      <c r="P755" s="174">
        <f t="shared" ref="P755:P779" si="366">O754*0.01</f>
        <v>0</v>
      </c>
      <c r="Q755" s="6"/>
    </row>
    <row r="756" spans="1:17" ht="19.5" customHeight="1" x14ac:dyDescent="0.25">
      <c r="A756" s="88"/>
      <c r="B756" s="132" t="s">
        <v>1145</v>
      </c>
      <c r="C756" s="11"/>
      <c r="D756" s="11"/>
      <c r="E756" s="11"/>
      <c r="F756" s="65"/>
      <c r="G756" s="21"/>
      <c r="H756" s="80">
        <v>1.88</v>
      </c>
      <c r="I756" s="80">
        <f>H756*O756</f>
        <v>0</v>
      </c>
      <c r="J756" s="76">
        <v>1.77</v>
      </c>
      <c r="K756" s="76">
        <f>J756*O756</f>
        <v>0</v>
      </c>
      <c r="L756" s="82">
        <v>1.65</v>
      </c>
      <c r="M756" s="82">
        <f>L756*O756</f>
        <v>0</v>
      </c>
      <c r="N756" s="84"/>
      <c r="O756" s="86"/>
      <c r="P756" s="174"/>
      <c r="Q756" s="6"/>
    </row>
    <row r="757" spans="1:17" ht="27.75" customHeight="1" x14ac:dyDescent="0.25">
      <c r="A757" s="89"/>
      <c r="B757" s="133" t="s">
        <v>1144</v>
      </c>
      <c r="C757" s="4" t="s">
        <v>1146</v>
      </c>
      <c r="D757" s="2" t="s">
        <v>31</v>
      </c>
      <c r="E757" s="2" t="s">
        <v>3</v>
      </c>
      <c r="F757" s="63">
        <v>295</v>
      </c>
      <c r="G757" s="22">
        <v>177</v>
      </c>
      <c r="H757" s="81"/>
      <c r="I757" s="81"/>
      <c r="J757" s="77"/>
      <c r="K757" s="77"/>
      <c r="L757" s="83"/>
      <c r="M757" s="83"/>
      <c r="N757" s="85"/>
      <c r="O757" s="87"/>
      <c r="P757" s="174">
        <f t="shared" ref="P757:P779" si="367">O756*0.01</f>
        <v>0</v>
      </c>
      <c r="Q757" s="6"/>
    </row>
    <row r="758" spans="1:17" ht="19.5" customHeight="1" x14ac:dyDescent="0.25">
      <c r="A758" s="88"/>
      <c r="B758" s="127" t="s">
        <v>1150</v>
      </c>
      <c r="C758" s="12"/>
      <c r="D758" s="12"/>
      <c r="E758" s="12"/>
      <c r="F758" s="65"/>
      <c r="G758" s="21"/>
      <c r="H758" s="80">
        <v>1.88</v>
      </c>
      <c r="I758" s="80">
        <f>H758*O758</f>
        <v>0</v>
      </c>
      <c r="J758" s="76">
        <v>1.77</v>
      </c>
      <c r="K758" s="76">
        <f>J758*O758</f>
        <v>0</v>
      </c>
      <c r="L758" s="82">
        <v>1.65</v>
      </c>
      <c r="M758" s="82">
        <f>L758*O758</f>
        <v>0</v>
      </c>
      <c r="N758" s="84"/>
      <c r="O758" s="86"/>
      <c r="P758" s="174"/>
      <c r="Q758" s="6"/>
    </row>
    <row r="759" spans="1:17" ht="27.75" customHeight="1" x14ac:dyDescent="0.25">
      <c r="A759" s="89"/>
      <c r="B759" s="128" t="s">
        <v>1147</v>
      </c>
      <c r="C759" s="5" t="s">
        <v>1149</v>
      </c>
      <c r="D759" s="3" t="s">
        <v>31</v>
      </c>
      <c r="E759" s="3" t="s">
        <v>3</v>
      </c>
      <c r="F759" s="63">
        <v>295</v>
      </c>
      <c r="G759" s="22">
        <v>177</v>
      </c>
      <c r="H759" s="81"/>
      <c r="I759" s="81"/>
      <c r="J759" s="77"/>
      <c r="K759" s="77"/>
      <c r="L759" s="83"/>
      <c r="M759" s="83"/>
      <c r="N759" s="85"/>
      <c r="O759" s="87"/>
      <c r="P759" s="174">
        <f t="shared" ref="P759:P779" si="368">O758*0.01</f>
        <v>0</v>
      </c>
      <c r="Q759" s="6"/>
    </row>
    <row r="760" spans="1:17" ht="19.5" customHeight="1" x14ac:dyDescent="0.25">
      <c r="A760" s="88"/>
      <c r="B760" s="132" t="s">
        <v>1151</v>
      </c>
      <c r="C760" s="11"/>
      <c r="D760" s="11"/>
      <c r="E760" s="11"/>
      <c r="F760" s="65"/>
      <c r="G760" s="21"/>
      <c r="H760" s="80">
        <v>2.1970000000000001</v>
      </c>
      <c r="I760" s="80">
        <f>H760*O760</f>
        <v>0</v>
      </c>
      <c r="J760" s="76">
        <v>2.06</v>
      </c>
      <c r="K760" s="76">
        <f>J760*O760</f>
        <v>0</v>
      </c>
      <c r="L760" s="82">
        <v>1.92</v>
      </c>
      <c r="M760" s="82">
        <f>L760*O760</f>
        <v>0</v>
      </c>
      <c r="N760" s="84"/>
      <c r="O760" s="86"/>
      <c r="P760" s="174"/>
      <c r="Q760" s="6"/>
    </row>
    <row r="761" spans="1:17" ht="27.75" customHeight="1" x14ac:dyDescent="0.25">
      <c r="A761" s="89"/>
      <c r="B761" s="133" t="s">
        <v>1148</v>
      </c>
      <c r="C761" s="4" t="s">
        <v>1152</v>
      </c>
      <c r="D761" s="2" t="s">
        <v>31</v>
      </c>
      <c r="E761" s="2" t="s">
        <v>3</v>
      </c>
      <c r="F761" s="63">
        <v>342</v>
      </c>
      <c r="G761" s="22">
        <v>205.2</v>
      </c>
      <c r="H761" s="81"/>
      <c r="I761" s="81"/>
      <c r="J761" s="77"/>
      <c r="K761" s="77"/>
      <c r="L761" s="83"/>
      <c r="M761" s="83"/>
      <c r="N761" s="85"/>
      <c r="O761" s="87"/>
      <c r="P761" s="174">
        <f t="shared" ref="P761:P779" si="369">O760*0.01</f>
        <v>0</v>
      </c>
      <c r="Q761" s="6"/>
    </row>
    <row r="762" spans="1:17" ht="19.5" customHeight="1" x14ac:dyDescent="0.25">
      <c r="A762" s="88"/>
      <c r="B762" s="127" t="s">
        <v>905</v>
      </c>
      <c r="C762" s="12"/>
      <c r="D762" s="12"/>
      <c r="E762" s="12"/>
      <c r="F762" s="65"/>
      <c r="G762" s="21"/>
      <c r="H762" s="80">
        <v>2.016</v>
      </c>
      <c r="I762" s="80">
        <f>H762*O762</f>
        <v>0</v>
      </c>
      <c r="J762" s="76">
        <v>1.89</v>
      </c>
      <c r="K762" s="76">
        <f>J762*O762</f>
        <v>0</v>
      </c>
      <c r="L762" s="82">
        <v>1.76</v>
      </c>
      <c r="M762" s="82">
        <f>L762*O762</f>
        <v>0</v>
      </c>
      <c r="N762" s="84"/>
      <c r="O762" s="86"/>
      <c r="P762" s="174"/>
      <c r="Q762" s="6"/>
    </row>
    <row r="763" spans="1:17" ht="27.75" customHeight="1" x14ac:dyDescent="0.25">
      <c r="A763" s="89"/>
      <c r="B763" s="128" t="s">
        <v>887</v>
      </c>
      <c r="C763" s="5" t="s">
        <v>904</v>
      </c>
      <c r="D763" s="3" t="s">
        <v>31</v>
      </c>
      <c r="E763" s="3" t="s">
        <v>3</v>
      </c>
      <c r="F763" s="63">
        <v>314</v>
      </c>
      <c r="G763" s="22">
        <v>188.4</v>
      </c>
      <c r="H763" s="81"/>
      <c r="I763" s="81"/>
      <c r="J763" s="77"/>
      <c r="K763" s="77"/>
      <c r="L763" s="83"/>
      <c r="M763" s="83"/>
      <c r="N763" s="85"/>
      <c r="O763" s="87"/>
      <c r="P763" s="174">
        <f t="shared" ref="P763:P779" si="370">O762*0.01</f>
        <v>0</v>
      </c>
      <c r="Q763" s="6"/>
    </row>
    <row r="764" spans="1:17" ht="19.5" customHeight="1" x14ac:dyDescent="0.25">
      <c r="A764" s="88"/>
      <c r="B764" s="132" t="s">
        <v>907</v>
      </c>
      <c r="C764" s="11"/>
      <c r="D764" s="11"/>
      <c r="E764" s="11"/>
      <c r="F764" s="65"/>
      <c r="G764" s="21"/>
      <c r="H764" s="80">
        <v>2.37</v>
      </c>
      <c r="I764" s="80">
        <f>H764*O764</f>
        <v>0</v>
      </c>
      <c r="J764" s="76">
        <v>2.23</v>
      </c>
      <c r="K764" s="76">
        <f>J764*O764</f>
        <v>0</v>
      </c>
      <c r="L764" s="82">
        <v>2.081</v>
      </c>
      <c r="M764" s="82">
        <f>L764*O764</f>
        <v>0</v>
      </c>
      <c r="N764" s="84"/>
      <c r="O764" s="86"/>
      <c r="P764" s="174"/>
      <c r="Q764" s="6"/>
    </row>
    <row r="765" spans="1:17" ht="27.75" customHeight="1" x14ac:dyDescent="0.25">
      <c r="A765" s="89"/>
      <c r="B765" s="133" t="s">
        <v>888</v>
      </c>
      <c r="C765" s="4" t="s">
        <v>906</v>
      </c>
      <c r="D765" s="2" t="s">
        <v>31</v>
      </c>
      <c r="E765" s="2" t="s">
        <v>3</v>
      </c>
      <c r="F765" s="63">
        <v>371</v>
      </c>
      <c r="G765" s="22">
        <v>222.6</v>
      </c>
      <c r="H765" s="81"/>
      <c r="I765" s="81"/>
      <c r="J765" s="77"/>
      <c r="K765" s="77"/>
      <c r="L765" s="83"/>
      <c r="M765" s="83"/>
      <c r="N765" s="85"/>
      <c r="O765" s="87"/>
      <c r="P765" s="174">
        <f t="shared" ref="P765:P779" si="371">O764*0.01</f>
        <v>0</v>
      </c>
      <c r="Q765" s="6"/>
    </row>
    <row r="766" spans="1:17" ht="19.5" customHeight="1" x14ac:dyDescent="0.25">
      <c r="A766" s="88"/>
      <c r="B766" s="127" t="s">
        <v>909</v>
      </c>
      <c r="C766" s="12"/>
      <c r="D766" s="12"/>
      <c r="E766" s="12"/>
      <c r="F766" s="65"/>
      <c r="G766" s="21"/>
      <c r="H766" s="80">
        <v>2.75</v>
      </c>
      <c r="I766" s="80">
        <f>H766*O766</f>
        <v>0</v>
      </c>
      <c r="J766" s="76">
        <v>2.57</v>
      </c>
      <c r="K766" s="76">
        <f>J766*O766</f>
        <v>0</v>
      </c>
      <c r="L766" s="82">
        <v>2.4</v>
      </c>
      <c r="M766" s="82">
        <f>L766*O766</f>
        <v>0</v>
      </c>
      <c r="N766" s="84"/>
      <c r="O766" s="86"/>
      <c r="P766" s="174"/>
      <c r="Q766" s="6"/>
    </row>
    <row r="767" spans="1:17" ht="27.75" customHeight="1" x14ac:dyDescent="0.25">
      <c r="A767" s="89"/>
      <c r="B767" s="128" t="s">
        <v>889</v>
      </c>
      <c r="C767" s="5" t="s">
        <v>908</v>
      </c>
      <c r="D767" s="3" t="s">
        <v>31</v>
      </c>
      <c r="E767" s="3" t="s">
        <v>3</v>
      </c>
      <c r="F767" s="63">
        <v>428</v>
      </c>
      <c r="G767" s="22">
        <v>256.8</v>
      </c>
      <c r="H767" s="81"/>
      <c r="I767" s="81"/>
      <c r="J767" s="77"/>
      <c r="K767" s="77"/>
      <c r="L767" s="83"/>
      <c r="M767" s="83"/>
      <c r="N767" s="85"/>
      <c r="O767" s="87"/>
      <c r="P767" s="174">
        <f t="shared" ref="P767:P779" si="372">O766*0.01</f>
        <v>0</v>
      </c>
      <c r="Q767" s="6"/>
    </row>
    <row r="768" spans="1:17" ht="19.5" customHeight="1" x14ac:dyDescent="0.25">
      <c r="A768" s="88"/>
      <c r="B768" s="132" t="s">
        <v>911</v>
      </c>
      <c r="C768" s="11"/>
      <c r="D768" s="11"/>
      <c r="E768" s="11"/>
      <c r="F768" s="65"/>
      <c r="G768" s="21"/>
      <c r="H768" s="80">
        <v>2.86</v>
      </c>
      <c r="I768" s="80">
        <f>H768*O768</f>
        <v>0</v>
      </c>
      <c r="J768" s="76">
        <v>2.69</v>
      </c>
      <c r="K768" s="76">
        <f>J768*O768</f>
        <v>0</v>
      </c>
      <c r="L768" s="82">
        <v>2.5099999999999998</v>
      </c>
      <c r="M768" s="82">
        <f>L768*O768</f>
        <v>0</v>
      </c>
      <c r="N768" s="84"/>
      <c r="O768" s="86"/>
      <c r="P768" s="174"/>
      <c r="Q768" s="6"/>
    </row>
    <row r="769" spans="1:17" ht="27.75" customHeight="1" x14ac:dyDescent="0.25">
      <c r="A769" s="89"/>
      <c r="B769" s="133" t="s">
        <v>890</v>
      </c>
      <c r="C769" s="4" t="s">
        <v>910</v>
      </c>
      <c r="D769" s="2" t="s">
        <v>31</v>
      </c>
      <c r="E769" s="2" t="s">
        <v>3</v>
      </c>
      <c r="F769" s="63">
        <v>447</v>
      </c>
      <c r="G769" s="22">
        <v>268.2</v>
      </c>
      <c r="H769" s="81"/>
      <c r="I769" s="81"/>
      <c r="J769" s="77"/>
      <c r="K769" s="77"/>
      <c r="L769" s="83"/>
      <c r="M769" s="83"/>
      <c r="N769" s="85"/>
      <c r="O769" s="87"/>
      <c r="P769" s="174">
        <f t="shared" ref="P769:P779" si="373">O768*0.01</f>
        <v>0</v>
      </c>
      <c r="Q769" s="6"/>
    </row>
    <row r="770" spans="1:17" ht="19.5" customHeight="1" x14ac:dyDescent="0.25">
      <c r="A770" s="88"/>
      <c r="B770" s="127" t="s">
        <v>1237</v>
      </c>
      <c r="C770" s="12"/>
      <c r="D770" s="12"/>
      <c r="E770" s="12"/>
      <c r="F770" s="65"/>
      <c r="G770" s="21"/>
      <c r="H770" s="80">
        <v>2.016</v>
      </c>
      <c r="I770" s="80">
        <f>H770*O770</f>
        <v>0</v>
      </c>
      <c r="J770" s="76">
        <v>1.89</v>
      </c>
      <c r="K770" s="76">
        <f>J770*O770</f>
        <v>0</v>
      </c>
      <c r="L770" s="82">
        <v>1.76</v>
      </c>
      <c r="M770" s="82">
        <f>L770*O770</f>
        <v>0</v>
      </c>
      <c r="N770" s="84"/>
      <c r="O770" s="86"/>
      <c r="P770" s="174"/>
      <c r="Q770" s="6"/>
    </row>
    <row r="771" spans="1:17" ht="27.75" customHeight="1" x14ac:dyDescent="0.25">
      <c r="A771" s="89"/>
      <c r="B771" s="128" t="s">
        <v>1235</v>
      </c>
      <c r="C771" s="5" t="s">
        <v>1236</v>
      </c>
      <c r="D771" s="3" t="s">
        <v>31</v>
      </c>
      <c r="E771" s="3" t="s">
        <v>3</v>
      </c>
      <c r="F771" s="63">
        <v>314</v>
      </c>
      <c r="G771" s="22">
        <v>188.4</v>
      </c>
      <c r="H771" s="81"/>
      <c r="I771" s="81"/>
      <c r="J771" s="77"/>
      <c r="K771" s="77"/>
      <c r="L771" s="83"/>
      <c r="M771" s="83"/>
      <c r="N771" s="85"/>
      <c r="O771" s="87"/>
      <c r="P771" s="174">
        <f t="shared" ref="P771:P779" si="374">O770*0.01</f>
        <v>0</v>
      </c>
      <c r="Q771" s="6"/>
    </row>
    <row r="772" spans="1:17" ht="19.5" customHeight="1" x14ac:dyDescent="0.25">
      <c r="A772" s="88"/>
      <c r="B772" s="132" t="s">
        <v>1176</v>
      </c>
      <c r="C772" s="11"/>
      <c r="D772" s="11"/>
      <c r="E772" s="11"/>
      <c r="F772" s="65"/>
      <c r="G772" s="21"/>
      <c r="H772" s="80">
        <v>2.86</v>
      </c>
      <c r="I772" s="80">
        <f>H772*O772</f>
        <v>0</v>
      </c>
      <c r="J772" s="76">
        <v>2.69</v>
      </c>
      <c r="K772" s="76">
        <f>J772*O772</f>
        <v>0</v>
      </c>
      <c r="L772" s="82">
        <v>2.5099999999999998</v>
      </c>
      <c r="M772" s="82">
        <f>L772*O772</f>
        <v>0</v>
      </c>
      <c r="N772" s="84"/>
      <c r="O772" s="86"/>
      <c r="P772" s="174"/>
      <c r="Q772" s="6"/>
    </row>
    <row r="773" spans="1:17" ht="27.75" customHeight="1" x14ac:dyDescent="0.25">
      <c r="A773" s="89"/>
      <c r="B773" s="133" t="s">
        <v>1174</v>
      </c>
      <c r="C773" s="4" t="s">
        <v>1175</v>
      </c>
      <c r="D773" s="2" t="s">
        <v>31</v>
      </c>
      <c r="E773" s="2" t="s">
        <v>3</v>
      </c>
      <c r="F773" s="63">
        <v>447</v>
      </c>
      <c r="G773" s="22">
        <v>268.2</v>
      </c>
      <c r="H773" s="81"/>
      <c r="I773" s="81"/>
      <c r="J773" s="77"/>
      <c r="K773" s="77"/>
      <c r="L773" s="83"/>
      <c r="M773" s="83"/>
      <c r="N773" s="85"/>
      <c r="O773" s="87"/>
      <c r="P773" s="174">
        <f t="shared" ref="P773:P779" si="375">O772*0.01</f>
        <v>0</v>
      </c>
      <c r="Q773" s="6"/>
    </row>
    <row r="774" spans="1:17" ht="19.5" customHeight="1" x14ac:dyDescent="0.25">
      <c r="A774" s="88"/>
      <c r="B774" s="127" t="s">
        <v>1179</v>
      </c>
      <c r="C774" s="12"/>
      <c r="D774" s="12"/>
      <c r="E774" s="12"/>
      <c r="F774" s="65"/>
      <c r="G774" s="21"/>
      <c r="H774" s="80">
        <v>2.75</v>
      </c>
      <c r="I774" s="80">
        <f>H774*O774</f>
        <v>0</v>
      </c>
      <c r="J774" s="76">
        <v>2.57</v>
      </c>
      <c r="K774" s="76">
        <f>J774*O774</f>
        <v>0</v>
      </c>
      <c r="L774" s="82">
        <v>2.4</v>
      </c>
      <c r="M774" s="82">
        <f>L774*O774</f>
        <v>0</v>
      </c>
      <c r="N774" s="84"/>
      <c r="O774" s="86"/>
      <c r="P774" s="174"/>
      <c r="Q774" s="6"/>
    </row>
    <row r="775" spans="1:17" ht="27.75" customHeight="1" x14ac:dyDescent="0.25">
      <c r="A775" s="89"/>
      <c r="B775" s="128" t="s">
        <v>1177</v>
      </c>
      <c r="C775" s="5" t="s">
        <v>1178</v>
      </c>
      <c r="D775" s="3" t="s">
        <v>31</v>
      </c>
      <c r="E775" s="3" t="s">
        <v>3</v>
      </c>
      <c r="F775" s="63">
        <v>428</v>
      </c>
      <c r="G775" s="22">
        <v>256.8</v>
      </c>
      <c r="H775" s="81"/>
      <c r="I775" s="81"/>
      <c r="J775" s="77"/>
      <c r="K775" s="77"/>
      <c r="L775" s="83"/>
      <c r="M775" s="83"/>
      <c r="N775" s="85"/>
      <c r="O775" s="87"/>
      <c r="P775" s="174">
        <f t="shared" ref="P775:P779" si="376">O774*0.01</f>
        <v>0</v>
      </c>
      <c r="Q775" s="6"/>
    </row>
    <row r="776" spans="1:17" ht="19.5" customHeight="1" x14ac:dyDescent="0.25">
      <c r="A776" s="88"/>
      <c r="B776" s="132" t="s">
        <v>913</v>
      </c>
      <c r="C776" s="11"/>
      <c r="D776" s="11"/>
      <c r="E776" s="11"/>
      <c r="F776" s="65"/>
      <c r="G776" s="21"/>
      <c r="H776" s="80">
        <v>2.75</v>
      </c>
      <c r="I776" s="80">
        <f>H776*O776</f>
        <v>0</v>
      </c>
      <c r="J776" s="76">
        <v>2.57</v>
      </c>
      <c r="K776" s="76">
        <f>J776*O776</f>
        <v>0</v>
      </c>
      <c r="L776" s="82">
        <v>2.4</v>
      </c>
      <c r="M776" s="82">
        <f>L776*O776</f>
        <v>0</v>
      </c>
      <c r="N776" s="84"/>
      <c r="O776" s="86"/>
      <c r="P776" s="174"/>
      <c r="Q776" s="6"/>
    </row>
    <row r="777" spans="1:17" ht="27.75" customHeight="1" x14ac:dyDescent="0.25">
      <c r="A777" s="89"/>
      <c r="B777" s="133" t="s">
        <v>891</v>
      </c>
      <c r="C777" s="4" t="s">
        <v>912</v>
      </c>
      <c r="D777" s="2" t="s">
        <v>31</v>
      </c>
      <c r="E777" s="2" t="s">
        <v>3</v>
      </c>
      <c r="F777" s="63">
        <v>428</v>
      </c>
      <c r="G777" s="22">
        <v>256.8</v>
      </c>
      <c r="H777" s="81"/>
      <c r="I777" s="81"/>
      <c r="J777" s="77"/>
      <c r="K777" s="77"/>
      <c r="L777" s="83"/>
      <c r="M777" s="83"/>
      <c r="N777" s="85"/>
      <c r="O777" s="87"/>
      <c r="P777" s="174">
        <f t="shared" ref="P777:P779" si="377">O776*0.01</f>
        <v>0</v>
      </c>
      <c r="Q777" s="6"/>
    </row>
    <row r="778" spans="1:17" ht="19.5" customHeight="1" x14ac:dyDescent="0.25">
      <c r="A778" s="88"/>
      <c r="B778" s="127" t="s">
        <v>1430</v>
      </c>
      <c r="C778" s="12"/>
      <c r="D778" s="12"/>
      <c r="E778" s="12"/>
      <c r="F778" s="65"/>
      <c r="G778" s="21"/>
      <c r="H778" s="80">
        <v>2.1970000000000001</v>
      </c>
      <c r="I778" s="80">
        <f>H778*O778</f>
        <v>0</v>
      </c>
      <c r="J778" s="76">
        <v>2.06</v>
      </c>
      <c r="K778" s="76">
        <f>J778*O778</f>
        <v>0</v>
      </c>
      <c r="L778" s="82">
        <v>1.92</v>
      </c>
      <c r="M778" s="82">
        <f>L778*O778</f>
        <v>0</v>
      </c>
      <c r="N778" s="84"/>
      <c r="O778" s="86"/>
      <c r="P778" s="174"/>
      <c r="Q778" s="6"/>
    </row>
    <row r="779" spans="1:17" ht="27.75" customHeight="1" x14ac:dyDescent="0.25">
      <c r="A779" s="89"/>
      <c r="B779" s="128" t="s">
        <v>1357</v>
      </c>
      <c r="C779" s="5" t="s">
        <v>1351</v>
      </c>
      <c r="D779" s="3" t="s">
        <v>31</v>
      </c>
      <c r="E779" s="3" t="s">
        <v>3</v>
      </c>
      <c r="F779" s="63">
        <v>342</v>
      </c>
      <c r="G779" s="22">
        <v>205.2</v>
      </c>
      <c r="H779" s="81"/>
      <c r="I779" s="81"/>
      <c r="J779" s="77"/>
      <c r="K779" s="77"/>
      <c r="L779" s="83"/>
      <c r="M779" s="83"/>
      <c r="N779" s="85"/>
      <c r="O779" s="87"/>
      <c r="P779" s="174">
        <f t="shared" ref="P779" si="378">O778*0.01</f>
        <v>0</v>
      </c>
      <c r="Q779" s="6"/>
    </row>
    <row r="780" spans="1:17" ht="26.25" customHeight="1" x14ac:dyDescent="0.25">
      <c r="A780" s="57"/>
      <c r="B780" s="57" t="s">
        <v>1077</v>
      </c>
      <c r="C780" s="57"/>
      <c r="D780" s="57"/>
      <c r="E780" s="57"/>
      <c r="F780" s="68"/>
      <c r="G780" s="50"/>
      <c r="H780" s="53"/>
      <c r="I780" s="54"/>
      <c r="J780" s="53"/>
      <c r="K780" s="53"/>
      <c r="L780" s="53"/>
      <c r="M780" s="54"/>
      <c r="N780" s="53"/>
      <c r="O780" s="55"/>
      <c r="P780" s="44"/>
      <c r="Q780" s="6"/>
    </row>
    <row r="781" spans="1:17" ht="19.5" customHeight="1" x14ac:dyDescent="0.25">
      <c r="A781" s="88"/>
      <c r="B781" s="127" t="s">
        <v>1299</v>
      </c>
      <c r="C781" s="12"/>
      <c r="D781" s="12"/>
      <c r="E781" s="12"/>
      <c r="F781" s="65"/>
      <c r="G781" s="21"/>
      <c r="H781" s="80">
        <v>5.71</v>
      </c>
      <c r="I781" s="80">
        <f>H781*O781</f>
        <v>0</v>
      </c>
      <c r="J781" s="76">
        <v>5.36</v>
      </c>
      <c r="K781" s="76">
        <f>J781*O781</f>
        <v>0</v>
      </c>
      <c r="L781" s="82">
        <v>5.03</v>
      </c>
      <c r="M781" s="82">
        <f>L781*O781</f>
        <v>0</v>
      </c>
      <c r="N781" s="84"/>
      <c r="O781" s="86"/>
      <c r="P781" s="174"/>
      <c r="Q781" s="6"/>
    </row>
    <row r="782" spans="1:17" ht="27.75" customHeight="1" x14ac:dyDescent="0.25">
      <c r="A782" s="89"/>
      <c r="B782" s="128" t="s">
        <v>1303</v>
      </c>
      <c r="C782" s="5" t="s">
        <v>1300</v>
      </c>
      <c r="D782" s="3" t="s">
        <v>31</v>
      </c>
      <c r="E782" s="3" t="s">
        <v>3</v>
      </c>
      <c r="F782" s="63">
        <v>893</v>
      </c>
      <c r="G782" s="22">
        <v>535.79999999999995</v>
      </c>
      <c r="H782" s="81"/>
      <c r="I782" s="81"/>
      <c r="J782" s="77"/>
      <c r="K782" s="77"/>
      <c r="L782" s="83"/>
      <c r="M782" s="83"/>
      <c r="N782" s="85"/>
      <c r="O782" s="87"/>
      <c r="P782" s="174">
        <f t="shared" ref="P782:P826" si="379">O781*0.01</f>
        <v>0</v>
      </c>
      <c r="Q782" s="6"/>
    </row>
    <row r="783" spans="1:17" ht="19.5" customHeight="1" x14ac:dyDescent="0.25">
      <c r="A783" s="88"/>
      <c r="B783" s="132" t="s">
        <v>1291</v>
      </c>
      <c r="C783" s="11"/>
      <c r="D783" s="11"/>
      <c r="E783" s="11"/>
      <c r="F783" s="65"/>
      <c r="G783" s="21"/>
      <c r="H783" s="80">
        <v>1.21</v>
      </c>
      <c r="I783" s="80">
        <f>H783*O783</f>
        <v>0</v>
      </c>
      <c r="J783" s="76">
        <v>1.1399999999999999</v>
      </c>
      <c r="K783" s="76">
        <f>J783*O783</f>
        <v>0</v>
      </c>
      <c r="L783" s="82">
        <v>1.06</v>
      </c>
      <c r="M783" s="82">
        <f>L783*O783</f>
        <v>0</v>
      </c>
      <c r="N783" s="84"/>
      <c r="O783" s="86"/>
      <c r="P783" s="174"/>
      <c r="Q783" s="6"/>
    </row>
    <row r="784" spans="1:17" ht="27.75" customHeight="1" x14ac:dyDescent="0.25">
      <c r="A784" s="89"/>
      <c r="B784" s="133" t="s">
        <v>1292</v>
      </c>
      <c r="C784" s="4" t="s">
        <v>1290</v>
      </c>
      <c r="D784" s="2" t="s">
        <v>31</v>
      </c>
      <c r="E784" s="2" t="s">
        <v>3</v>
      </c>
      <c r="F784" s="63">
        <v>190</v>
      </c>
      <c r="G784" s="22">
        <v>114</v>
      </c>
      <c r="H784" s="81"/>
      <c r="I784" s="81"/>
      <c r="J784" s="77"/>
      <c r="K784" s="77"/>
      <c r="L784" s="83"/>
      <c r="M784" s="83"/>
      <c r="N784" s="85"/>
      <c r="O784" s="87"/>
      <c r="P784" s="174">
        <f t="shared" ref="P784:P826" si="380">O783*0.01</f>
        <v>0</v>
      </c>
      <c r="Q784" s="6"/>
    </row>
    <row r="785" spans="1:17" ht="19.5" customHeight="1" x14ac:dyDescent="0.25">
      <c r="A785" s="88"/>
      <c r="B785" s="127" t="s">
        <v>1297</v>
      </c>
      <c r="C785" s="12"/>
      <c r="D785" s="12"/>
      <c r="E785" s="12"/>
      <c r="F785" s="65"/>
      <c r="G785" s="21"/>
      <c r="H785" s="80">
        <v>4.5</v>
      </c>
      <c r="I785" s="80">
        <f>H785*O785</f>
        <v>0</v>
      </c>
      <c r="J785" s="76">
        <v>4.22</v>
      </c>
      <c r="K785" s="76">
        <f>J785*O785</f>
        <v>0</v>
      </c>
      <c r="L785" s="82">
        <v>3.9390000000000001</v>
      </c>
      <c r="M785" s="82">
        <f>L785*O785</f>
        <v>0</v>
      </c>
      <c r="N785" s="84"/>
      <c r="O785" s="86"/>
      <c r="P785" s="174"/>
      <c r="Q785" s="6"/>
    </row>
    <row r="786" spans="1:17" ht="27.75" customHeight="1" x14ac:dyDescent="0.25">
      <c r="A786" s="89"/>
      <c r="B786" s="128" t="s">
        <v>1298</v>
      </c>
      <c r="C786" s="5" t="s">
        <v>1296</v>
      </c>
      <c r="D786" s="3" t="s">
        <v>31</v>
      </c>
      <c r="E786" s="3" t="s">
        <v>3</v>
      </c>
      <c r="F786" s="63">
        <v>703</v>
      </c>
      <c r="G786" s="22">
        <v>421.8</v>
      </c>
      <c r="H786" s="81"/>
      <c r="I786" s="81"/>
      <c r="J786" s="77"/>
      <c r="K786" s="77"/>
      <c r="L786" s="83"/>
      <c r="M786" s="83"/>
      <c r="N786" s="85"/>
      <c r="O786" s="87"/>
      <c r="P786" s="174">
        <f t="shared" ref="P786:P826" si="381">O785*0.01</f>
        <v>0</v>
      </c>
      <c r="Q786" s="6"/>
    </row>
    <row r="787" spans="1:17" ht="19.5" customHeight="1" x14ac:dyDescent="0.25">
      <c r="A787" s="88"/>
      <c r="B787" s="132" t="s">
        <v>924</v>
      </c>
      <c r="C787" s="11"/>
      <c r="D787" s="11"/>
      <c r="E787" s="11"/>
      <c r="F787" s="65"/>
      <c r="G787" s="21"/>
      <c r="H787" s="80">
        <v>1.34</v>
      </c>
      <c r="I787" s="80">
        <f>H787*O787</f>
        <v>0</v>
      </c>
      <c r="J787" s="76">
        <v>1.26</v>
      </c>
      <c r="K787" s="76">
        <f>J787*O787</f>
        <v>0</v>
      </c>
      <c r="L787" s="82">
        <v>1.18</v>
      </c>
      <c r="M787" s="82">
        <f>L787*O787</f>
        <v>0</v>
      </c>
      <c r="N787" s="84"/>
      <c r="O787" s="86"/>
      <c r="P787" s="174"/>
      <c r="Q787" s="6"/>
    </row>
    <row r="788" spans="1:17" ht="27.75" customHeight="1" x14ac:dyDescent="0.25">
      <c r="A788" s="89"/>
      <c r="B788" s="133" t="s">
        <v>914</v>
      </c>
      <c r="C788" s="4" t="s">
        <v>923</v>
      </c>
      <c r="D788" s="2" t="s">
        <v>31</v>
      </c>
      <c r="E788" s="2" t="s">
        <v>3</v>
      </c>
      <c r="F788" s="63">
        <v>209</v>
      </c>
      <c r="G788" s="22">
        <v>125.4</v>
      </c>
      <c r="H788" s="81"/>
      <c r="I788" s="81"/>
      <c r="J788" s="77"/>
      <c r="K788" s="77"/>
      <c r="L788" s="83"/>
      <c r="M788" s="83"/>
      <c r="N788" s="85"/>
      <c r="O788" s="87"/>
      <c r="P788" s="174">
        <f t="shared" ref="P788:P826" si="382">O787*0.01</f>
        <v>0</v>
      </c>
      <c r="Q788" s="6"/>
    </row>
    <row r="789" spans="1:17" ht="19.5" customHeight="1" x14ac:dyDescent="0.25">
      <c r="A789" s="88"/>
      <c r="B789" s="127" t="s">
        <v>1105</v>
      </c>
      <c r="C789" s="12"/>
      <c r="D789" s="12"/>
      <c r="E789" s="12"/>
      <c r="F789" s="65"/>
      <c r="G789" s="21"/>
      <c r="H789" s="80">
        <v>1.34</v>
      </c>
      <c r="I789" s="80">
        <f>H789*O789</f>
        <v>0</v>
      </c>
      <c r="J789" s="76">
        <v>1.26</v>
      </c>
      <c r="K789" s="76">
        <f>J789*O789</f>
        <v>0</v>
      </c>
      <c r="L789" s="82">
        <v>1.18</v>
      </c>
      <c r="M789" s="82">
        <f>L789*O789</f>
        <v>0</v>
      </c>
      <c r="N789" s="84"/>
      <c r="O789" s="86"/>
      <c r="P789" s="174"/>
      <c r="Q789" s="6"/>
    </row>
    <row r="790" spans="1:17" ht="27.75" customHeight="1" x14ac:dyDescent="0.25">
      <c r="A790" s="89"/>
      <c r="B790" s="128" t="s">
        <v>1103</v>
      </c>
      <c r="C790" s="5" t="s">
        <v>1104</v>
      </c>
      <c r="D790" s="3" t="s">
        <v>31</v>
      </c>
      <c r="E790" s="3" t="s">
        <v>3</v>
      </c>
      <c r="F790" s="63">
        <v>209</v>
      </c>
      <c r="G790" s="22">
        <v>125.4</v>
      </c>
      <c r="H790" s="81"/>
      <c r="I790" s="81"/>
      <c r="J790" s="77"/>
      <c r="K790" s="77"/>
      <c r="L790" s="83"/>
      <c r="M790" s="83"/>
      <c r="N790" s="85"/>
      <c r="O790" s="87"/>
      <c r="P790" s="174">
        <f t="shared" ref="P790:P826" si="383">O789*0.01</f>
        <v>0</v>
      </c>
      <c r="Q790" s="6"/>
    </row>
    <row r="791" spans="1:17" ht="19.5" customHeight="1" x14ac:dyDescent="0.25">
      <c r="A791" s="88"/>
      <c r="B791" s="132" t="s">
        <v>1108</v>
      </c>
      <c r="C791" s="11"/>
      <c r="D791" s="11"/>
      <c r="E791" s="11"/>
      <c r="F791" s="65"/>
      <c r="G791" s="21"/>
      <c r="H791" s="80">
        <v>1.34</v>
      </c>
      <c r="I791" s="80">
        <f>H791*O791</f>
        <v>0</v>
      </c>
      <c r="J791" s="76">
        <v>1.26</v>
      </c>
      <c r="K791" s="76">
        <f>J791*O791</f>
        <v>0</v>
      </c>
      <c r="L791" s="82">
        <v>1.18</v>
      </c>
      <c r="M791" s="82">
        <f>L791*O791</f>
        <v>0</v>
      </c>
      <c r="N791" s="84"/>
      <c r="O791" s="86"/>
      <c r="P791" s="174"/>
      <c r="Q791" s="6"/>
    </row>
    <row r="792" spans="1:17" ht="27.75" customHeight="1" x14ac:dyDescent="0.25">
      <c r="A792" s="89"/>
      <c r="B792" s="133" t="s">
        <v>1106</v>
      </c>
      <c r="C792" s="4" t="s">
        <v>1107</v>
      </c>
      <c r="D792" s="2" t="s">
        <v>31</v>
      </c>
      <c r="E792" s="2" t="s">
        <v>3</v>
      </c>
      <c r="F792" s="63">
        <v>209</v>
      </c>
      <c r="G792" s="22">
        <v>125.4</v>
      </c>
      <c r="H792" s="81"/>
      <c r="I792" s="81"/>
      <c r="J792" s="77"/>
      <c r="K792" s="77"/>
      <c r="L792" s="83"/>
      <c r="M792" s="83"/>
      <c r="N792" s="85"/>
      <c r="O792" s="87"/>
      <c r="P792" s="174">
        <f t="shared" ref="P792:P826" si="384">O791*0.01</f>
        <v>0</v>
      </c>
      <c r="Q792" s="6"/>
    </row>
    <row r="793" spans="1:17" ht="19.5" customHeight="1" x14ac:dyDescent="0.25">
      <c r="A793" s="88"/>
      <c r="B793" s="127" t="s">
        <v>925</v>
      </c>
      <c r="C793" s="12"/>
      <c r="D793" s="12"/>
      <c r="E793" s="12"/>
      <c r="F793" s="65"/>
      <c r="G793" s="21"/>
      <c r="H793" s="80">
        <v>1.34</v>
      </c>
      <c r="I793" s="80">
        <f>H793*O793</f>
        <v>0</v>
      </c>
      <c r="J793" s="76">
        <v>1.26</v>
      </c>
      <c r="K793" s="76">
        <f>J793*O793</f>
        <v>0</v>
      </c>
      <c r="L793" s="82">
        <v>1.18</v>
      </c>
      <c r="M793" s="82">
        <f>L793*O793</f>
        <v>0</v>
      </c>
      <c r="N793" s="84"/>
      <c r="O793" s="86"/>
      <c r="P793" s="174"/>
      <c r="Q793" s="6"/>
    </row>
    <row r="794" spans="1:17" ht="27.75" customHeight="1" x14ac:dyDescent="0.25">
      <c r="A794" s="89"/>
      <c r="B794" s="128" t="s">
        <v>915</v>
      </c>
      <c r="C794" s="5" t="s">
        <v>926</v>
      </c>
      <c r="D794" s="3" t="s">
        <v>31</v>
      </c>
      <c r="E794" s="3" t="s">
        <v>3</v>
      </c>
      <c r="F794" s="63">
        <v>209</v>
      </c>
      <c r="G794" s="22">
        <v>125.4</v>
      </c>
      <c r="H794" s="81"/>
      <c r="I794" s="81"/>
      <c r="J794" s="77"/>
      <c r="K794" s="77"/>
      <c r="L794" s="83"/>
      <c r="M794" s="83"/>
      <c r="N794" s="85"/>
      <c r="O794" s="87"/>
      <c r="P794" s="174">
        <f t="shared" ref="P794:P826" si="385">O793*0.01</f>
        <v>0</v>
      </c>
      <c r="Q794" s="6"/>
    </row>
    <row r="795" spans="1:17" ht="19.5" customHeight="1" x14ac:dyDescent="0.25">
      <c r="A795" s="88"/>
      <c r="B795" s="132" t="s">
        <v>1111</v>
      </c>
      <c r="C795" s="11"/>
      <c r="D795" s="11"/>
      <c r="E795" s="11"/>
      <c r="F795" s="65"/>
      <c r="G795" s="21"/>
      <c r="H795" s="80">
        <v>0.92</v>
      </c>
      <c r="I795" s="80">
        <f>H795*O795</f>
        <v>0</v>
      </c>
      <c r="J795" s="76">
        <v>0.86</v>
      </c>
      <c r="K795" s="76">
        <f>J795*O795</f>
        <v>0</v>
      </c>
      <c r="L795" s="82">
        <v>0.8</v>
      </c>
      <c r="M795" s="82">
        <f>L795*O795</f>
        <v>0</v>
      </c>
      <c r="N795" s="84"/>
      <c r="O795" s="86"/>
      <c r="P795" s="174"/>
      <c r="Q795" s="6"/>
    </row>
    <row r="796" spans="1:17" ht="27.75" customHeight="1" x14ac:dyDescent="0.25">
      <c r="A796" s="89"/>
      <c r="B796" s="133" t="s">
        <v>1109</v>
      </c>
      <c r="C796" s="4" t="s">
        <v>1110</v>
      </c>
      <c r="D796" s="2" t="s">
        <v>31</v>
      </c>
      <c r="E796" s="2" t="s">
        <v>3</v>
      </c>
      <c r="F796" s="63">
        <v>143</v>
      </c>
      <c r="G796" s="22">
        <v>85.8</v>
      </c>
      <c r="H796" s="81"/>
      <c r="I796" s="81"/>
      <c r="J796" s="77"/>
      <c r="K796" s="77"/>
      <c r="L796" s="83"/>
      <c r="M796" s="83"/>
      <c r="N796" s="85"/>
      <c r="O796" s="87"/>
      <c r="P796" s="174">
        <f t="shared" ref="P796:P826" si="386">O795*0.01</f>
        <v>0</v>
      </c>
      <c r="Q796" s="6"/>
    </row>
    <row r="797" spans="1:17" ht="19.5" customHeight="1" x14ac:dyDescent="0.25">
      <c r="A797" s="88"/>
      <c r="B797" s="127" t="s">
        <v>1114</v>
      </c>
      <c r="C797" s="12"/>
      <c r="D797" s="12"/>
      <c r="E797" s="12"/>
      <c r="F797" s="65"/>
      <c r="G797" s="21"/>
      <c r="H797" s="80">
        <v>1.34</v>
      </c>
      <c r="I797" s="80">
        <f>H797*O797</f>
        <v>0</v>
      </c>
      <c r="J797" s="76">
        <v>1.26</v>
      </c>
      <c r="K797" s="76">
        <f>J797*O797</f>
        <v>0</v>
      </c>
      <c r="L797" s="82">
        <v>1.18</v>
      </c>
      <c r="M797" s="82">
        <f>L797*O797</f>
        <v>0</v>
      </c>
      <c r="N797" s="84"/>
      <c r="O797" s="86"/>
      <c r="P797" s="174"/>
      <c r="Q797" s="6"/>
    </row>
    <row r="798" spans="1:17" ht="27.75" customHeight="1" x14ac:dyDescent="0.25">
      <c r="A798" s="89"/>
      <c r="B798" s="128" t="s">
        <v>1112</v>
      </c>
      <c r="C798" s="5" t="s">
        <v>1113</v>
      </c>
      <c r="D798" s="3" t="s">
        <v>31</v>
      </c>
      <c r="E798" s="3" t="s">
        <v>3</v>
      </c>
      <c r="F798" s="63">
        <v>209</v>
      </c>
      <c r="G798" s="22">
        <v>125.4</v>
      </c>
      <c r="H798" s="81"/>
      <c r="I798" s="81"/>
      <c r="J798" s="77"/>
      <c r="K798" s="77"/>
      <c r="L798" s="83"/>
      <c r="M798" s="83"/>
      <c r="N798" s="85"/>
      <c r="O798" s="87"/>
      <c r="P798" s="174">
        <f t="shared" ref="P798:P826" si="387">O797*0.01</f>
        <v>0</v>
      </c>
      <c r="Q798" s="6"/>
    </row>
    <row r="799" spans="1:17" ht="19.5" customHeight="1" x14ac:dyDescent="0.25">
      <c r="A799" s="88"/>
      <c r="B799" s="132" t="s">
        <v>1117</v>
      </c>
      <c r="C799" s="11"/>
      <c r="D799" s="11"/>
      <c r="E799" s="11"/>
      <c r="F799" s="65"/>
      <c r="G799" s="21"/>
      <c r="H799" s="80">
        <v>1.34</v>
      </c>
      <c r="I799" s="80">
        <f>H799*O799</f>
        <v>0</v>
      </c>
      <c r="J799" s="76">
        <v>1.26</v>
      </c>
      <c r="K799" s="76">
        <f>J799*O799</f>
        <v>0</v>
      </c>
      <c r="L799" s="82">
        <v>1.18</v>
      </c>
      <c r="M799" s="82">
        <f>L799*O799</f>
        <v>0</v>
      </c>
      <c r="N799" s="84"/>
      <c r="O799" s="86"/>
      <c r="P799" s="174"/>
      <c r="Q799" s="6"/>
    </row>
    <row r="800" spans="1:17" ht="27.75" customHeight="1" x14ac:dyDescent="0.25">
      <c r="A800" s="89"/>
      <c r="B800" s="133" t="s">
        <v>1115</v>
      </c>
      <c r="C800" s="4" t="s">
        <v>1116</v>
      </c>
      <c r="D800" s="2" t="s">
        <v>31</v>
      </c>
      <c r="E800" s="2" t="s">
        <v>3</v>
      </c>
      <c r="F800" s="63">
        <v>209</v>
      </c>
      <c r="G800" s="22">
        <v>125.4</v>
      </c>
      <c r="H800" s="81"/>
      <c r="I800" s="81"/>
      <c r="J800" s="77"/>
      <c r="K800" s="77"/>
      <c r="L800" s="83"/>
      <c r="M800" s="83"/>
      <c r="N800" s="85"/>
      <c r="O800" s="87"/>
      <c r="P800" s="174">
        <f t="shared" ref="P800:P826" si="388">O799*0.01</f>
        <v>0</v>
      </c>
      <c r="Q800" s="6"/>
    </row>
    <row r="801" spans="1:17" ht="19.5" customHeight="1" x14ac:dyDescent="0.25">
      <c r="A801" s="88"/>
      <c r="B801" s="127" t="s">
        <v>928</v>
      </c>
      <c r="C801" s="12"/>
      <c r="D801" s="12"/>
      <c r="E801" s="12"/>
      <c r="F801" s="65"/>
      <c r="G801" s="21"/>
      <c r="H801" s="80">
        <v>3.16</v>
      </c>
      <c r="I801" s="80">
        <f>H801*O801</f>
        <v>0</v>
      </c>
      <c r="J801" s="76">
        <v>2.97</v>
      </c>
      <c r="K801" s="76">
        <f>J801*O801</f>
        <v>0</v>
      </c>
      <c r="L801" s="82">
        <v>2.77</v>
      </c>
      <c r="M801" s="82">
        <f>L801*O801</f>
        <v>0</v>
      </c>
      <c r="N801" s="84"/>
      <c r="O801" s="86"/>
      <c r="P801" s="174"/>
      <c r="Q801" s="6"/>
    </row>
    <row r="802" spans="1:17" ht="27.75" customHeight="1" x14ac:dyDescent="0.25">
      <c r="A802" s="89"/>
      <c r="B802" s="128" t="s">
        <v>916</v>
      </c>
      <c r="C802" s="5" t="s">
        <v>927</v>
      </c>
      <c r="D802" s="3" t="s">
        <v>31</v>
      </c>
      <c r="E802" s="3" t="s">
        <v>3</v>
      </c>
      <c r="F802" s="63">
        <v>494</v>
      </c>
      <c r="G802" s="22">
        <v>296.39999999999998</v>
      </c>
      <c r="H802" s="81"/>
      <c r="I802" s="81"/>
      <c r="J802" s="77"/>
      <c r="K802" s="77"/>
      <c r="L802" s="83"/>
      <c r="M802" s="83"/>
      <c r="N802" s="85"/>
      <c r="O802" s="87"/>
      <c r="P802" s="174">
        <f t="shared" ref="P802:P826" si="389">O801*0.01</f>
        <v>0</v>
      </c>
      <c r="Q802" s="6"/>
    </row>
    <row r="803" spans="1:17" ht="19.5" customHeight="1" x14ac:dyDescent="0.25">
      <c r="A803" s="88"/>
      <c r="B803" s="132" t="s">
        <v>930</v>
      </c>
      <c r="C803" s="11"/>
      <c r="D803" s="11"/>
      <c r="E803" s="11"/>
      <c r="F803" s="65"/>
      <c r="G803" s="21"/>
      <c r="H803" s="80">
        <v>2.4300000000000002</v>
      </c>
      <c r="I803" s="80">
        <f>H803*O803</f>
        <v>0</v>
      </c>
      <c r="J803" s="76">
        <v>2.2799999999999998</v>
      </c>
      <c r="K803" s="76">
        <f>J803*O803</f>
        <v>0</v>
      </c>
      <c r="L803" s="82">
        <v>2.13</v>
      </c>
      <c r="M803" s="82">
        <f>L803*O803</f>
        <v>0</v>
      </c>
      <c r="N803" s="84"/>
      <c r="O803" s="86"/>
      <c r="P803" s="174"/>
      <c r="Q803" s="6"/>
    </row>
    <row r="804" spans="1:17" ht="27.75" customHeight="1" x14ac:dyDescent="0.25">
      <c r="A804" s="89"/>
      <c r="B804" s="133" t="s">
        <v>917</v>
      </c>
      <c r="C804" s="4" t="s">
        <v>929</v>
      </c>
      <c r="D804" s="2" t="s">
        <v>31</v>
      </c>
      <c r="E804" s="2" t="s">
        <v>3</v>
      </c>
      <c r="F804" s="63">
        <v>380</v>
      </c>
      <c r="G804" s="22">
        <v>228</v>
      </c>
      <c r="H804" s="81"/>
      <c r="I804" s="81"/>
      <c r="J804" s="77"/>
      <c r="K804" s="77"/>
      <c r="L804" s="83"/>
      <c r="M804" s="83"/>
      <c r="N804" s="85"/>
      <c r="O804" s="87"/>
      <c r="P804" s="174">
        <f t="shared" ref="P804:P826" si="390">O803*0.01</f>
        <v>0</v>
      </c>
      <c r="Q804" s="6"/>
    </row>
    <row r="805" spans="1:17" ht="19.5" customHeight="1" x14ac:dyDescent="0.25">
      <c r="A805" s="88"/>
      <c r="B805" s="127" t="s">
        <v>932</v>
      </c>
      <c r="C805" s="12"/>
      <c r="D805" s="12"/>
      <c r="E805" s="12"/>
      <c r="F805" s="65"/>
      <c r="G805" s="21"/>
      <c r="H805" s="80">
        <v>1.88</v>
      </c>
      <c r="I805" s="80">
        <f>H805*O805</f>
        <v>0</v>
      </c>
      <c r="J805" s="76">
        <v>1.77</v>
      </c>
      <c r="K805" s="76">
        <f>J805*O805</f>
        <v>0</v>
      </c>
      <c r="L805" s="82">
        <v>1.65</v>
      </c>
      <c r="M805" s="82">
        <f>L805*O805</f>
        <v>0</v>
      </c>
      <c r="N805" s="84"/>
      <c r="O805" s="86"/>
      <c r="P805" s="174"/>
      <c r="Q805" s="6"/>
    </row>
    <row r="806" spans="1:17" ht="27.75" customHeight="1" x14ac:dyDescent="0.25">
      <c r="A806" s="89"/>
      <c r="B806" s="128" t="s">
        <v>918</v>
      </c>
      <c r="C806" s="5" t="s">
        <v>931</v>
      </c>
      <c r="D806" s="3" t="s">
        <v>31</v>
      </c>
      <c r="E806" s="3" t="s">
        <v>3</v>
      </c>
      <c r="F806" s="63">
        <v>295</v>
      </c>
      <c r="G806" s="22">
        <v>177</v>
      </c>
      <c r="H806" s="81"/>
      <c r="I806" s="81"/>
      <c r="J806" s="77"/>
      <c r="K806" s="77"/>
      <c r="L806" s="83"/>
      <c r="M806" s="83"/>
      <c r="N806" s="85"/>
      <c r="O806" s="87"/>
      <c r="P806" s="174">
        <f t="shared" ref="P806:P826" si="391">O805*0.01</f>
        <v>0</v>
      </c>
      <c r="Q806" s="6"/>
    </row>
    <row r="807" spans="1:17" ht="19.5" customHeight="1" x14ac:dyDescent="0.25">
      <c r="A807" s="88"/>
      <c r="B807" s="132" t="s">
        <v>934</v>
      </c>
      <c r="C807" s="11"/>
      <c r="D807" s="11"/>
      <c r="E807" s="11"/>
      <c r="F807" s="65"/>
      <c r="G807" s="21"/>
      <c r="H807" s="80">
        <v>2.4300000000000002</v>
      </c>
      <c r="I807" s="80">
        <f>H807*O807</f>
        <v>0</v>
      </c>
      <c r="J807" s="76">
        <v>2.2799999999999998</v>
      </c>
      <c r="K807" s="76">
        <f>J807*O807</f>
        <v>0</v>
      </c>
      <c r="L807" s="82">
        <v>2.13</v>
      </c>
      <c r="M807" s="82">
        <f>L807*O807</f>
        <v>0</v>
      </c>
      <c r="N807" s="84"/>
      <c r="O807" s="86"/>
      <c r="P807" s="174"/>
      <c r="Q807" s="6"/>
    </row>
    <row r="808" spans="1:17" ht="27.75" customHeight="1" x14ac:dyDescent="0.25">
      <c r="A808" s="89"/>
      <c r="B808" s="133" t="s">
        <v>919</v>
      </c>
      <c r="C808" s="4" t="s">
        <v>933</v>
      </c>
      <c r="D808" s="2" t="s">
        <v>31</v>
      </c>
      <c r="E808" s="2" t="s">
        <v>3</v>
      </c>
      <c r="F808" s="63">
        <v>380</v>
      </c>
      <c r="G808" s="22">
        <v>228</v>
      </c>
      <c r="H808" s="81"/>
      <c r="I808" s="81"/>
      <c r="J808" s="77"/>
      <c r="K808" s="77"/>
      <c r="L808" s="83"/>
      <c r="M808" s="83"/>
      <c r="N808" s="85"/>
      <c r="O808" s="87"/>
      <c r="P808" s="174">
        <f t="shared" ref="P808:P826" si="392">O807*0.01</f>
        <v>0</v>
      </c>
      <c r="Q808" s="6"/>
    </row>
    <row r="809" spans="1:17" ht="19.5" customHeight="1" x14ac:dyDescent="0.25">
      <c r="A809" s="88"/>
      <c r="B809" s="127" t="s">
        <v>1182</v>
      </c>
      <c r="C809" s="12"/>
      <c r="D809" s="12"/>
      <c r="E809" s="12"/>
      <c r="F809" s="65"/>
      <c r="G809" s="21"/>
      <c r="H809" s="80">
        <v>1.88</v>
      </c>
      <c r="I809" s="80">
        <f>H809*O809</f>
        <v>0</v>
      </c>
      <c r="J809" s="76">
        <v>1.77</v>
      </c>
      <c r="K809" s="76">
        <f>J809*O809</f>
        <v>0</v>
      </c>
      <c r="L809" s="82">
        <v>1.65</v>
      </c>
      <c r="M809" s="82">
        <f>L809*O809</f>
        <v>0</v>
      </c>
      <c r="N809" s="84" t="s">
        <v>1374</v>
      </c>
      <c r="O809" s="86"/>
      <c r="P809" s="174"/>
      <c r="Q809" s="6"/>
    </row>
    <row r="810" spans="1:17" ht="27.75" customHeight="1" x14ac:dyDescent="0.25">
      <c r="A810" s="89"/>
      <c r="B810" s="128" t="s">
        <v>1180</v>
      </c>
      <c r="C810" s="5" t="s">
        <v>1183</v>
      </c>
      <c r="D810" s="3" t="s">
        <v>31</v>
      </c>
      <c r="E810" s="3" t="s">
        <v>3</v>
      </c>
      <c r="F810" s="63">
        <v>295</v>
      </c>
      <c r="G810" s="22">
        <v>177</v>
      </c>
      <c r="H810" s="81"/>
      <c r="I810" s="81"/>
      <c r="J810" s="77"/>
      <c r="K810" s="77"/>
      <c r="L810" s="83"/>
      <c r="M810" s="83"/>
      <c r="N810" s="85"/>
      <c r="O810" s="87"/>
      <c r="P810" s="174">
        <f t="shared" ref="P810:P826" si="393">O809*0.01</f>
        <v>0</v>
      </c>
      <c r="Q810" s="6"/>
    </row>
    <row r="811" spans="1:17" ht="19.5" customHeight="1" x14ac:dyDescent="0.25">
      <c r="A811" s="88"/>
      <c r="B811" s="132" t="s">
        <v>1184</v>
      </c>
      <c r="C811" s="11"/>
      <c r="D811" s="11"/>
      <c r="E811" s="11"/>
      <c r="F811" s="65"/>
      <c r="G811" s="21"/>
      <c r="H811" s="80">
        <v>2.4300000000000002</v>
      </c>
      <c r="I811" s="80">
        <f>H811*O811</f>
        <v>0</v>
      </c>
      <c r="J811" s="76">
        <v>2.2799999999999998</v>
      </c>
      <c r="K811" s="76">
        <f>J811*O811</f>
        <v>0</v>
      </c>
      <c r="L811" s="82">
        <v>2.13</v>
      </c>
      <c r="M811" s="82">
        <f>L811*O811</f>
        <v>0</v>
      </c>
      <c r="N811" s="84"/>
      <c r="O811" s="86"/>
      <c r="P811" s="174"/>
      <c r="Q811" s="6"/>
    </row>
    <row r="812" spans="1:17" ht="27.75" customHeight="1" x14ac:dyDescent="0.25">
      <c r="A812" s="89"/>
      <c r="B812" s="133" t="s">
        <v>1181</v>
      </c>
      <c r="C812" s="4" t="s">
        <v>1185</v>
      </c>
      <c r="D812" s="2" t="s">
        <v>31</v>
      </c>
      <c r="E812" s="2" t="s">
        <v>3</v>
      </c>
      <c r="F812" s="63">
        <v>380</v>
      </c>
      <c r="G812" s="22">
        <v>228</v>
      </c>
      <c r="H812" s="81"/>
      <c r="I812" s="81"/>
      <c r="J812" s="77"/>
      <c r="K812" s="77"/>
      <c r="L812" s="83"/>
      <c r="M812" s="83"/>
      <c r="N812" s="85"/>
      <c r="O812" s="87"/>
      <c r="P812" s="174">
        <f t="shared" ref="P812:P826" si="394">O811*0.01</f>
        <v>0</v>
      </c>
      <c r="Q812" s="6"/>
    </row>
    <row r="813" spans="1:17" ht="19.5" customHeight="1" x14ac:dyDescent="0.25">
      <c r="A813" s="88"/>
      <c r="B813" s="127" t="s">
        <v>936</v>
      </c>
      <c r="C813" s="12"/>
      <c r="D813" s="12"/>
      <c r="E813" s="12"/>
      <c r="F813" s="65"/>
      <c r="G813" s="21"/>
      <c r="H813" s="80">
        <v>5.6</v>
      </c>
      <c r="I813" s="80">
        <f>H813*O813</f>
        <v>0</v>
      </c>
      <c r="J813" s="76">
        <v>5.25</v>
      </c>
      <c r="K813" s="76">
        <f>J813*O813</f>
        <v>0</v>
      </c>
      <c r="L813" s="82">
        <v>4.9000000000000004</v>
      </c>
      <c r="M813" s="82">
        <f>L813*O813</f>
        <v>0</v>
      </c>
      <c r="N813" s="84"/>
      <c r="O813" s="86"/>
      <c r="P813" s="174"/>
      <c r="Q813" s="6"/>
    </row>
    <row r="814" spans="1:17" ht="27.75" customHeight="1" x14ac:dyDescent="0.25">
      <c r="A814" s="89"/>
      <c r="B814" s="128" t="s">
        <v>920</v>
      </c>
      <c r="C814" s="5" t="s">
        <v>935</v>
      </c>
      <c r="D814" s="3" t="s">
        <v>31</v>
      </c>
      <c r="E814" s="3" t="s">
        <v>3</v>
      </c>
      <c r="F814" s="63">
        <v>874</v>
      </c>
      <c r="G814" s="22">
        <v>524.4</v>
      </c>
      <c r="H814" s="81"/>
      <c r="I814" s="81"/>
      <c r="J814" s="77"/>
      <c r="K814" s="77"/>
      <c r="L814" s="83"/>
      <c r="M814" s="83"/>
      <c r="N814" s="85"/>
      <c r="O814" s="87"/>
      <c r="P814" s="174">
        <f t="shared" ref="P814:P826" si="395">O813*0.01</f>
        <v>0</v>
      </c>
      <c r="Q814" s="6"/>
    </row>
    <row r="815" spans="1:17" ht="19.5" customHeight="1" x14ac:dyDescent="0.25">
      <c r="A815" s="88"/>
      <c r="B815" s="132" t="s">
        <v>938</v>
      </c>
      <c r="C815" s="11"/>
      <c r="D815" s="11"/>
      <c r="E815" s="11"/>
      <c r="F815" s="65"/>
      <c r="G815" s="21"/>
      <c r="H815" s="80">
        <v>5.6</v>
      </c>
      <c r="I815" s="80">
        <f>H815*O815</f>
        <v>0</v>
      </c>
      <c r="J815" s="76">
        <v>5.25</v>
      </c>
      <c r="K815" s="76">
        <f>J815*O815</f>
        <v>0</v>
      </c>
      <c r="L815" s="82">
        <v>4.9000000000000004</v>
      </c>
      <c r="M815" s="82">
        <f>L815*O815</f>
        <v>0</v>
      </c>
      <c r="N815" s="84"/>
      <c r="O815" s="86"/>
      <c r="P815" s="174"/>
      <c r="Q815" s="6"/>
    </row>
    <row r="816" spans="1:17" ht="27.75" customHeight="1" x14ac:dyDescent="0.25">
      <c r="A816" s="89"/>
      <c r="B816" s="133" t="s">
        <v>921</v>
      </c>
      <c r="C816" s="4" t="s">
        <v>937</v>
      </c>
      <c r="D816" s="2" t="s">
        <v>31</v>
      </c>
      <c r="E816" s="2" t="s">
        <v>3</v>
      </c>
      <c r="F816" s="63">
        <v>874</v>
      </c>
      <c r="G816" s="22">
        <v>524.4</v>
      </c>
      <c r="H816" s="81"/>
      <c r="I816" s="81"/>
      <c r="J816" s="77"/>
      <c r="K816" s="77"/>
      <c r="L816" s="83"/>
      <c r="M816" s="83"/>
      <c r="N816" s="85"/>
      <c r="O816" s="87"/>
      <c r="P816" s="174">
        <f t="shared" ref="P816:P826" si="396">O815*0.01</f>
        <v>0</v>
      </c>
      <c r="Q816" s="6"/>
    </row>
    <row r="817" spans="1:17" ht="19.5" customHeight="1" x14ac:dyDescent="0.25">
      <c r="A817" s="88"/>
      <c r="B817" s="127" t="s">
        <v>940</v>
      </c>
      <c r="C817" s="12"/>
      <c r="D817" s="12"/>
      <c r="E817" s="12"/>
      <c r="F817" s="65"/>
      <c r="G817" s="21"/>
      <c r="H817" s="80">
        <v>4.6289999999999996</v>
      </c>
      <c r="I817" s="80">
        <f>H817*O817</f>
        <v>0</v>
      </c>
      <c r="J817" s="76">
        <v>4.34</v>
      </c>
      <c r="K817" s="76">
        <f>J817*O817</f>
        <v>0</v>
      </c>
      <c r="L817" s="82">
        <v>4.0510000000000002</v>
      </c>
      <c r="M817" s="82">
        <f>L817*O817</f>
        <v>0</v>
      </c>
      <c r="N817" s="84"/>
      <c r="O817" s="86"/>
      <c r="P817" s="174"/>
      <c r="Q817" s="6"/>
    </row>
    <row r="818" spans="1:17" ht="27.75" customHeight="1" x14ac:dyDescent="0.25">
      <c r="A818" s="89"/>
      <c r="B818" s="128" t="s">
        <v>922</v>
      </c>
      <c r="C818" s="5" t="s">
        <v>939</v>
      </c>
      <c r="D818" s="3" t="s">
        <v>31</v>
      </c>
      <c r="E818" s="3" t="s">
        <v>3</v>
      </c>
      <c r="F818" s="63">
        <v>722</v>
      </c>
      <c r="G818" s="22">
        <v>433.2</v>
      </c>
      <c r="H818" s="81"/>
      <c r="I818" s="81"/>
      <c r="J818" s="77"/>
      <c r="K818" s="77"/>
      <c r="L818" s="83"/>
      <c r="M818" s="83"/>
      <c r="N818" s="85"/>
      <c r="O818" s="87"/>
      <c r="P818" s="174">
        <f t="shared" ref="P818:P826" si="397">O817*0.01</f>
        <v>0</v>
      </c>
      <c r="Q818" s="6"/>
    </row>
    <row r="819" spans="1:17" ht="19.5" customHeight="1" x14ac:dyDescent="0.25">
      <c r="A819" s="92"/>
      <c r="B819" s="132" t="s">
        <v>1305</v>
      </c>
      <c r="C819" s="11"/>
      <c r="D819" s="11"/>
      <c r="E819" s="11"/>
      <c r="F819" s="65"/>
      <c r="G819" s="21"/>
      <c r="H819" s="80">
        <v>3.16</v>
      </c>
      <c r="I819" s="80">
        <f>H819*O819</f>
        <v>0</v>
      </c>
      <c r="J819" s="76">
        <v>2.97</v>
      </c>
      <c r="K819" s="76">
        <f>J819*O819</f>
        <v>0</v>
      </c>
      <c r="L819" s="82">
        <v>2.77</v>
      </c>
      <c r="M819" s="82">
        <f>L819*O819</f>
        <v>0</v>
      </c>
      <c r="N819" s="84"/>
      <c r="O819" s="86"/>
      <c r="P819" s="174"/>
      <c r="Q819" s="6"/>
    </row>
    <row r="820" spans="1:17" ht="27.75" customHeight="1" x14ac:dyDescent="0.25">
      <c r="A820" s="93"/>
      <c r="B820" s="133" t="s">
        <v>1192</v>
      </c>
      <c r="C820" s="4" t="s">
        <v>1304</v>
      </c>
      <c r="D820" s="2" t="s">
        <v>31</v>
      </c>
      <c r="E820" s="2" t="s">
        <v>3</v>
      </c>
      <c r="F820" s="63">
        <v>494</v>
      </c>
      <c r="G820" s="22">
        <v>296.39999999999998</v>
      </c>
      <c r="H820" s="81"/>
      <c r="I820" s="81"/>
      <c r="J820" s="77"/>
      <c r="K820" s="77"/>
      <c r="L820" s="83"/>
      <c r="M820" s="83"/>
      <c r="N820" s="85"/>
      <c r="O820" s="87"/>
      <c r="P820" s="174">
        <f t="shared" ref="P820:P826" si="398">O819*0.01</f>
        <v>0</v>
      </c>
      <c r="Q820" s="6"/>
    </row>
    <row r="821" spans="1:17" ht="19.5" customHeight="1" x14ac:dyDescent="0.25">
      <c r="A821" s="88"/>
      <c r="B821" s="127" t="s">
        <v>1311</v>
      </c>
      <c r="C821" s="12"/>
      <c r="D821" s="12"/>
      <c r="E821" s="12"/>
      <c r="F821" s="65"/>
      <c r="G821" s="21"/>
      <c r="H821" s="80">
        <v>1.34</v>
      </c>
      <c r="I821" s="80">
        <f>H821*O821</f>
        <v>0</v>
      </c>
      <c r="J821" s="76">
        <v>1.26</v>
      </c>
      <c r="K821" s="76">
        <f>J821*O821</f>
        <v>0</v>
      </c>
      <c r="L821" s="82">
        <v>1.18</v>
      </c>
      <c r="M821" s="82">
        <f>L821*O821</f>
        <v>0</v>
      </c>
      <c r="N821" s="84" t="s">
        <v>1374</v>
      </c>
      <c r="O821" s="86"/>
      <c r="P821" s="174"/>
      <c r="Q821" s="6"/>
    </row>
    <row r="822" spans="1:17" ht="27.75" customHeight="1" x14ac:dyDescent="0.25">
      <c r="A822" s="89"/>
      <c r="B822" s="128" t="s">
        <v>1327</v>
      </c>
      <c r="C822" s="5" t="s">
        <v>1310</v>
      </c>
      <c r="D822" s="3" t="s">
        <v>31</v>
      </c>
      <c r="E822" s="3" t="s">
        <v>3</v>
      </c>
      <c r="F822" s="63">
        <v>209</v>
      </c>
      <c r="G822" s="22">
        <v>125.4</v>
      </c>
      <c r="H822" s="81"/>
      <c r="I822" s="81"/>
      <c r="J822" s="77"/>
      <c r="K822" s="77"/>
      <c r="L822" s="83"/>
      <c r="M822" s="83"/>
      <c r="N822" s="85"/>
      <c r="O822" s="87"/>
      <c r="P822" s="174">
        <f t="shared" ref="P822:P826" si="399">O821*0.01</f>
        <v>0</v>
      </c>
      <c r="Q822" s="6"/>
    </row>
    <row r="823" spans="1:17" ht="19.5" customHeight="1" x14ac:dyDescent="0.25">
      <c r="A823" s="92"/>
      <c r="B823" s="132" t="s">
        <v>1314</v>
      </c>
      <c r="C823" s="11"/>
      <c r="D823" s="11"/>
      <c r="E823" s="11"/>
      <c r="F823" s="65"/>
      <c r="G823" s="21"/>
      <c r="H823" s="80">
        <v>2.4300000000000002</v>
      </c>
      <c r="I823" s="80">
        <f>H823*O823</f>
        <v>0</v>
      </c>
      <c r="J823" s="76">
        <v>2.2799999999999998</v>
      </c>
      <c r="K823" s="76">
        <f>J823*O823</f>
        <v>0</v>
      </c>
      <c r="L823" s="82">
        <v>2.13</v>
      </c>
      <c r="M823" s="82">
        <f>L823*O823</f>
        <v>0</v>
      </c>
      <c r="N823" s="84" t="s">
        <v>1374</v>
      </c>
      <c r="O823" s="86"/>
      <c r="P823" s="174"/>
      <c r="Q823" s="6"/>
    </row>
    <row r="824" spans="1:17" ht="27.75" customHeight="1" x14ac:dyDescent="0.25">
      <c r="A824" s="93"/>
      <c r="B824" s="133" t="s">
        <v>1328</v>
      </c>
      <c r="C824" s="4" t="s">
        <v>1313</v>
      </c>
      <c r="D824" s="2" t="s">
        <v>31</v>
      </c>
      <c r="E824" s="2" t="s">
        <v>3</v>
      </c>
      <c r="F824" s="63">
        <v>380</v>
      </c>
      <c r="G824" s="22">
        <v>228</v>
      </c>
      <c r="H824" s="81"/>
      <c r="I824" s="81"/>
      <c r="J824" s="77"/>
      <c r="K824" s="77"/>
      <c r="L824" s="83"/>
      <c r="M824" s="83"/>
      <c r="N824" s="85"/>
      <c r="O824" s="87"/>
      <c r="P824" s="174">
        <f t="shared" ref="P824:P826" si="400">O823*0.01</f>
        <v>0</v>
      </c>
      <c r="Q824" s="6"/>
    </row>
    <row r="825" spans="1:17" ht="19.5" customHeight="1" x14ac:dyDescent="0.25">
      <c r="A825" s="88"/>
      <c r="B825" s="127" t="s">
        <v>1383</v>
      </c>
      <c r="C825" s="12"/>
      <c r="D825" s="12"/>
      <c r="E825" s="12"/>
      <c r="F825" s="65"/>
      <c r="G825" s="21"/>
      <c r="H825" s="80">
        <v>1.65</v>
      </c>
      <c r="I825" s="80">
        <f>H825*O825</f>
        <v>0</v>
      </c>
      <c r="J825" s="76">
        <v>1.55</v>
      </c>
      <c r="K825" s="76">
        <f>J825*O825</f>
        <v>0</v>
      </c>
      <c r="L825" s="82">
        <v>1.44</v>
      </c>
      <c r="M825" s="82">
        <f>L825*O825</f>
        <v>0</v>
      </c>
      <c r="N825" s="84" t="s">
        <v>1374</v>
      </c>
      <c r="O825" s="86"/>
      <c r="P825" s="174"/>
      <c r="Q825" s="6"/>
    </row>
    <row r="826" spans="1:17" ht="27.75" customHeight="1" x14ac:dyDescent="0.25">
      <c r="A826" s="89"/>
      <c r="B826" s="128" t="s">
        <v>1329</v>
      </c>
      <c r="C826" s="5" t="s">
        <v>1315</v>
      </c>
      <c r="D826" s="3" t="s">
        <v>31</v>
      </c>
      <c r="E826" s="3" t="s">
        <v>3</v>
      </c>
      <c r="F826" s="63">
        <v>257</v>
      </c>
      <c r="G826" s="22">
        <v>154.19999999999999</v>
      </c>
      <c r="H826" s="81"/>
      <c r="I826" s="81"/>
      <c r="J826" s="77"/>
      <c r="K826" s="77"/>
      <c r="L826" s="83"/>
      <c r="M826" s="83"/>
      <c r="N826" s="85"/>
      <c r="O826" s="87"/>
      <c r="P826" s="174">
        <f t="shared" ref="P826" si="401">O825*0.01</f>
        <v>0</v>
      </c>
      <c r="Q826" s="6"/>
    </row>
    <row r="827" spans="1:17" ht="26.25" customHeight="1" x14ac:dyDescent="0.25">
      <c r="A827" s="57"/>
      <c r="B827" s="57" t="s">
        <v>941</v>
      </c>
      <c r="C827" s="57"/>
      <c r="D827" s="57"/>
      <c r="E827" s="57"/>
      <c r="F827" s="68"/>
      <c r="G827" s="50"/>
      <c r="H827" s="53"/>
      <c r="I827" s="54"/>
      <c r="J827" s="53"/>
      <c r="K827" s="53"/>
      <c r="L827" s="53"/>
      <c r="M827" s="54"/>
      <c r="N827" s="53"/>
      <c r="O827" s="55"/>
      <c r="P827" s="44"/>
      <c r="Q827" s="6"/>
    </row>
    <row r="828" spans="1:17" ht="19.5" customHeight="1" x14ac:dyDescent="0.25">
      <c r="A828" s="88"/>
      <c r="B828" s="127" t="s">
        <v>1431</v>
      </c>
      <c r="C828" s="12"/>
      <c r="D828" s="12"/>
      <c r="E828" s="12"/>
      <c r="F828" s="65"/>
      <c r="G828" s="21"/>
      <c r="H828" s="80">
        <v>2.069</v>
      </c>
      <c r="I828" s="80">
        <f>H828*O828</f>
        <v>0</v>
      </c>
      <c r="J828" s="76">
        <v>1.94</v>
      </c>
      <c r="K828" s="76">
        <f>J828*O828</f>
        <v>0</v>
      </c>
      <c r="L828" s="82">
        <v>1.81</v>
      </c>
      <c r="M828" s="82">
        <f>L828*O828</f>
        <v>0</v>
      </c>
      <c r="N828" s="84"/>
      <c r="O828" s="86"/>
      <c r="P828" s="174"/>
      <c r="Q828" s="6"/>
    </row>
    <row r="829" spans="1:17" ht="27.75" customHeight="1" x14ac:dyDescent="0.25">
      <c r="A829" s="89"/>
      <c r="B829" s="128" t="s">
        <v>1186</v>
      </c>
      <c r="C829" s="5" t="s">
        <v>1187</v>
      </c>
      <c r="D829" s="3" t="s">
        <v>31</v>
      </c>
      <c r="E829" s="3" t="s">
        <v>3</v>
      </c>
      <c r="F829" s="63">
        <v>323</v>
      </c>
      <c r="G829" s="22">
        <v>193.8</v>
      </c>
      <c r="H829" s="81"/>
      <c r="I829" s="81"/>
      <c r="J829" s="77"/>
      <c r="K829" s="77"/>
      <c r="L829" s="83"/>
      <c r="M829" s="83"/>
      <c r="N829" s="85"/>
      <c r="O829" s="87"/>
      <c r="P829" s="174">
        <f t="shared" ref="P829:P853" si="402">O828*0.01</f>
        <v>0</v>
      </c>
      <c r="Q829" s="6"/>
    </row>
    <row r="830" spans="1:17" ht="19.5" customHeight="1" x14ac:dyDescent="0.25">
      <c r="A830" s="88"/>
      <c r="B830" s="132" t="s">
        <v>964</v>
      </c>
      <c r="C830" s="11"/>
      <c r="D830" s="11"/>
      <c r="E830" s="11"/>
      <c r="F830" s="65"/>
      <c r="G830" s="21"/>
      <c r="H830" s="80">
        <v>2.069</v>
      </c>
      <c r="I830" s="80">
        <f>H830*O830</f>
        <v>0</v>
      </c>
      <c r="J830" s="76">
        <v>1.94</v>
      </c>
      <c r="K830" s="76">
        <f>J830*O830</f>
        <v>0</v>
      </c>
      <c r="L830" s="82">
        <v>1.81</v>
      </c>
      <c r="M830" s="82">
        <f>L830*O830</f>
        <v>0</v>
      </c>
      <c r="N830" s="84"/>
      <c r="O830" s="86"/>
      <c r="P830" s="174"/>
      <c r="Q830" s="6"/>
    </row>
    <row r="831" spans="1:17" ht="27.75" customHeight="1" x14ac:dyDescent="0.25">
      <c r="A831" s="89"/>
      <c r="B831" s="133" t="s">
        <v>942</v>
      </c>
      <c r="C831" s="4" t="s">
        <v>953</v>
      </c>
      <c r="D831" s="2" t="s">
        <v>31</v>
      </c>
      <c r="E831" s="2" t="s">
        <v>3</v>
      </c>
      <c r="F831" s="63">
        <v>323</v>
      </c>
      <c r="G831" s="22">
        <v>193.8</v>
      </c>
      <c r="H831" s="81"/>
      <c r="I831" s="81"/>
      <c r="J831" s="77"/>
      <c r="K831" s="77"/>
      <c r="L831" s="83"/>
      <c r="M831" s="83"/>
      <c r="N831" s="85"/>
      <c r="O831" s="87"/>
      <c r="P831" s="174">
        <f t="shared" ref="P831:P853" si="403">O830*0.01</f>
        <v>0</v>
      </c>
      <c r="Q831" s="6"/>
    </row>
    <row r="832" spans="1:17" ht="19.5" customHeight="1" x14ac:dyDescent="0.25">
      <c r="A832" s="88"/>
      <c r="B832" s="127" t="s">
        <v>965</v>
      </c>
      <c r="C832" s="12"/>
      <c r="D832" s="12"/>
      <c r="E832" s="12"/>
      <c r="F832" s="65"/>
      <c r="G832" s="21"/>
      <c r="H832" s="80">
        <v>2.069</v>
      </c>
      <c r="I832" s="80">
        <f>H832*O832</f>
        <v>0</v>
      </c>
      <c r="J832" s="76">
        <v>1.94</v>
      </c>
      <c r="K832" s="76">
        <f>J832*O832</f>
        <v>0</v>
      </c>
      <c r="L832" s="82">
        <v>1.81</v>
      </c>
      <c r="M832" s="82">
        <f>L832*O832</f>
        <v>0</v>
      </c>
      <c r="N832" s="84"/>
      <c r="O832" s="86"/>
      <c r="P832" s="174"/>
      <c r="Q832" s="6"/>
    </row>
    <row r="833" spans="1:17" ht="27.75" customHeight="1" x14ac:dyDescent="0.25">
      <c r="A833" s="89"/>
      <c r="B833" s="128" t="s">
        <v>943</v>
      </c>
      <c r="C833" s="5" t="s">
        <v>954</v>
      </c>
      <c r="D833" s="3" t="s">
        <v>31</v>
      </c>
      <c r="E833" s="3" t="s">
        <v>3</v>
      </c>
      <c r="F833" s="63">
        <v>323</v>
      </c>
      <c r="G833" s="22">
        <v>193.8</v>
      </c>
      <c r="H833" s="81"/>
      <c r="I833" s="81"/>
      <c r="J833" s="77"/>
      <c r="K833" s="77"/>
      <c r="L833" s="83"/>
      <c r="M833" s="83"/>
      <c r="N833" s="85"/>
      <c r="O833" s="87"/>
      <c r="P833" s="174">
        <f t="shared" ref="P833:P853" si="404">O832*0.01</f>
        <v>0</v>
      </c>
      <c r="Q833" s="6"/>
    </row>
    <row r="834" spans="1:17" ht="19.5" customHeight="1" x14ac:dyDescent="0.25">
      <c r="A834" s="88"/>
      <c r="B834" s="132" t="s">
        <v>966</v>
      </c>
      <c r="C834" s="11"/>
      <c r="D834" s="11"/>
      <c r="E834" s="11"/>
      <c r="F834" s="65"/>
      <c r="G834" s="21"/>
      <c r="H834" s="80">
        <v>2.069</v>
      </c>
      <c r="I834" s="80">
        <f>H834*O834</f>
        <v>0</v>
      </c>
      <c r="J834" s="76">
        <v>1.94</v>
      </c>
      <c r="K834" s="76">
        <f>J834*O834</f>
        <v>0</v>
      </c>
      <c r="L834" s="82">
        <v>1.81</v>
      </c>
      <c r="M834" s="82">
        <f>L834*O834</f>
        <v>0</v>
      </c>
      <c r="N834" s="84"/>
      <c r="O834" s="86"/>
      <c r="P834" s="174"/>
      <c r="Q834" s="6"/>
    </row>
    <row r="835" spans="1:17" ht="27.75" customHeight="1" x14ac:dyDescent="0.25">
      <c r="A835" s="89"/>
      <c r="B835" s="133" t="s">
        <v>944</v>
      </c>
      <c r="C835" s="4" t="s">
        <v>955</v>
      </c>
      <c r="D835" s="2" t="s">
        <v>31</v>
      </c>
      <c r="E835" s="2" t="s">
        <v>3</v>
      </c>
      <c r="F835" s="63">
        <v>323</v>
      </c>
      <c r="G835" s="22">
        <v>193.8</v>
      </c>
      <c r="H835" s="81"/>
      <c r="I835" s="81"/>
      <c r="J835" s="77"/>
      <c r="K835" s="77"/>
      <c r="L835" s="83"/>
      <c r="M835" s="83"/>
      <c r="N835" s="85"/>
      <c r="O835" s="87"/>
      <c r="P835" s="174">
        <f t="shared" ref="P835:P853" si="405">O834*0.01</f>
        <v>0</v>
      </c>
      <c r="Q835" s="6"/>
    </row>
    <row r="836" spans="1:17" ht="19.5" customHeight="1" x14ac:dyDescent="0.25">
      <c r="A836" s="88"/>
      <c r="B836" s="127" t="s">
        <v>967</v>
      </c>
      <c r="C836" s="12"/>
      <c r="D836" s="12"/>
      <c r="E836" s="12"/>
      <c r="F836" s="65"/>
      <c r="G836" s="21"/>
      <c r="H836" s="80">
        <v>1.88</v>
      </c>
      <c r="I836" s="80">
        <f>H836*O836</f>
        <v>0</v>
      </c>
      <c r="J836" s="76">
        <v>1.77</v>
      </c>
      <c r="K836" s="76">
        <f>J836*O836</f>
        <v>0</v>
      </c>
      <c r="L836" s="82">
        <v>1.65</v>
      </c>
      <c r="M836" s="82">
        <f>L836*O836</f>
        <v>0</v>
      </c>
      <c r="N836" s="84"/>
      <c r="O836" s="86"/>
      <c r="P836" s="174"/>
      <c r="Q836" s="6"/>
    </row>
    <row r="837" spans="1:17" ht="27.75" customHeight="1" x14ac:dyDescent="0.25">
      <c r="A837" s="89"/>
      <c r="B837" s="128" t="s">
        <v>945</v>
      </c>
      <c r="C837" s="5" t="s">
        <v>956</v>
      </c>
      <c r="D837" s="3" t="s">
        <v>31</v>
      </c>
      <c r="E837" s="3" t="s">
        <v>3</v>
      </c>
      <c r="F837" s="63">
        <v>295</v>
      </c>
      <c r="G837" s="22">
        <v>177</v>
      </c>
      <c r="H837" s="81"/>
      <c r="I837" s="81"/>
      <c r="J837" s="77"/>
      <c r="K837" s="77"/>
      <c r="L837" s="83"/>
      <c r="M837" s="83"/>
      <c r="N837" s="85"/>
      <c r="O837" s="87"/>
      <c r="P837" s="174">
        <f t="shared" ref="P837:P853" si="406">O836*0.01</f>
        <v>0</v>
      </c>
      <c r="Q837" s="6"/>
    </row>
    <row r="838" spans="1:17" ht="19.5" customHeight="1" x14ac:dyDescent="0.25">
      <c r="A838" s="88"/>
      <c r="B838" s="132" t="s">
        <v>968</v>
      </c>
      <c r="C838" s="11"/>
      <c r="D838" s="11"/>
      <c r="E838" s="11"/>
      <c r="F838" s="65"/>
      <c r="G838" s="21"/>
      <c r="H838" s="80">
        <v>3.04</v>
      </c>
      <c r="I838" s="80">
        <f>H838*O838</f>
        <v>0</v>
      </c>
      <c r="J838" s="76">
        <v>2.85</v>
      </c>
      <c r="K838" s="76">
        <f>J838*O838</f>
        <v>0</v>
      </c>
      <c r="L838" s="82">
        <v>2.66</v>
      </c>
      <c r="M838" s="82">
        <f>L838*O838</f>
        <v>0</v>
      </c>
      <c r="N838" s="84"/>
      <c r="O838" s="86"/>
      <c r="P838" s="174"/>
      <c r="Q838" s="6"/>
    </row>
    <row r="839" spans="1:17" ht="27.75" customHeight="1" x14ac:dyDescent="0.25">
      <c r="A839" s="89"/>
      <c r="B839" s="133" t="s">
        <v>946</v>
      </c>
      <c r="C839" s="4" t="s">
        <v>957</v>
      </c>
      <c r="D839" s="2" t="s">
        <v>31</v>
      </c>
      <c r="E839" s="2" t="s">
        <v>3</v>
      </c>
      <c r="F839" s="63">
        <v>475</v>
      </c>
      <c r="G839" s="22">
        <v>285</v>
      </c>
      <c r="H839" s="81"/>
      <c r="I839" s="81"/>
      <c r="J839" s="77"/>
      <c r="K839" s="77"/>
      <c r="L839" s="83"/>
      <c r="M839" s="83"/>
      <c r="N839" s="85"/>
      <c r="O839" s="87"/>
      <c r="P839" s="174">
        <f t="shared" ref="P839:P853" si="407">O838*0.01</f>
        <v>0</v>
      </c>
      <c r="Q839" s="6"/>
    </row>
    <row r="840" spans="1:17" ht="19.5" customHeight="1" x14ac:dyDescent="0.25">
      <c r="A840" s="88"/>
      <c r="B840" s="127" t="s">
        <v>969</v>
      </c>
      <c r="C840" s="12"/>
      <c r="D840" s="12"/>
      <c r="E840" s="12"/>
      <c r="F840" s="65"/>
      <c r="G840" s="21"/>
      <c r="H840" s="80">
        <v>3.04</v>
      </c>
      <c r="I840" s="80">
        <f>H840*O840</f>
        <v>0</v>
      </c>
      <c r="J840" s="76">
        <v>2.85</v>
      </c>
      <c r="K840" s="76">
        <f>J840*O840</f>
        <v>0</v>
      </c>
      <c r="L840" s="82">
        <v>2.66</v>
      </c>
      <c r="M840" s="82">
        <f>L840*O840</f>
        <v>0</v>
      </c>
      <c r="N840" s="84"/>
      <c r="O840" s="86"/>
      <c r="P840" s="174"/>
      <c r="Q840" s="6"/>
    </row>
    <row r="841" spans="1:17" ht="27.75" customHeight="1" x14ac:dyDescent="0.25">
      <c r="A841" s="89"/>
      <c r="B841" s="128" t="s">
        <v>947</v>
      </c>
      <c r="C841" s="5" t="s">
        <v>958</v>
      </c>
      <c r="D841" s="3" t="s">
        <v>31</v>
      </c>
      <c r="E841" s="3" t="s">
        <v>3</v>
      </c>
      <c r="F841" s="63">
        <v>475</v>
      </c>
      <c r="G841" s="22">
        <v>285</v>
      </c>
      <c r="H841" s="81"/>
      <c r="I841" s="81"/>
      <c r="J841" s="77"/>
      <c r="K841" s="77"/>
      <c r="L841" s="83"/>
      <c r="M841" s="83"/>
      <c r="N841" s="85"/>
      <c r="O841" s="87"/>
      <c r="P841" s="174">
        <f t="shared" ref="P841:P853" si="408">O840*0.01</f>
        <v>0</v>
      </c>
      <c r="Q841" s="6"/>
    </row>
    <row r="842" spans="1:17" ht="19.5" customHeight="1" x14ac:dyDescent="0.25">
      <c r="A842" s="88"/>
      <c r="B842" s="132" t="s">
        <v>970</v>
      </c>
      <c r="C842" s="11"/>
      <c r="D842" s="11"/>
      <c r="E842" s="11"/>
      <c r="F842" s="65"/>
      <c r="G842" s="21"/>
      <c r="H842" s="80">
        <v>3.04</v>
      </c>
      <c r="I842" s="80">
        <f>H842*O842</f>
        <v>0</v>
      </c>
      <c r="J842" s="76">
        <v>2.85</v>
      </c>
      <c r="K842" s="76">
        <f>J842*O842</f>
        <v>0</v>
      </c>
      <c r="L842" s="82">
        <v>2.66</v>
      </c>
      <c r="M842" s="82">
        <f>L842*O842</f>
        <v>0</v>
      </c>
      <c r="N842" s="84"/>
      <c r="O842" s="86"/>
      <c r="P842" s="174"/>
      <c r="Q842" s="6"/>
    </row>
    <row r="843" spans="1:17" ht="27.75" customHeight="1" x14ac:dyDescent="0.25">
      <c r="A843" s="89"/>
      <c r="B843" s="133" t="s">
        <v>948</v>
      </c>
      <c r="C843" s="4" t="s">
        <v>959</v>
      </c>
      <c r="D843" s="2" t="s">
        <v>31</v>
      </c>
      <c r="E843" s="2" t="s">
        <v>3</v>
      </c>
      <c r="F843" s="63">
        <v>475</v>
      </c>
      <c r="G843" s="22">
        <v>285</v>
      </c>
      <c r="H843" s="81"/>
      <c r="I843" s="81"/>
      <c r="J843" s="77"/>
      <c r="K843" s="77"/>
      <c r="L843" s="83"/>
      <c r="M843" s="83"/>
      <c r="N843" s="85"/>
      <c r="O843" s="87"/>
      <c r="P843" s="174">
        <f t="shared" ref="P843:P853" si="409">O842*0.01</f>
        <v>0</v>
      </c>
      <c r="Q843" s="6"/>
    </row>
    <row r="844" spans="1:17" ht="19.5" customHeight="1" x14ac:dyDescent="0.25">
      <c r="A844" s="88"/>
      <c r="B844" s="127" t="s">
        <v>1432</v>
      </c>
      <c r="C844" s="12"/>
      <c r="D844" s="12"/>
      <c r="E844" s="12"/>
      <c r="F844" s="65"/>
      <c r="G844" s="21"/>
      <c r="H844" s="80">
        <v>3.04</v>
      </c>
      <c r="I844" s="80">
        <f>H844*O844</f>
        <v>0</v>
      </c>
      <c r="J844" s="76">
        <v>2.85</v>
      </c>
      <c r="K844" s="76">
        <f>J844*O844</f>
        <v>0</v>
      </c>
      <c r="L844" s="82">
        <v>2.66</v>
      </c>
      <c r="M844" s="82">
        <f>L844*O844</f>
        <v>0</v>
      </c>
      <c r="N844" s="84"/>
      <c r="O844" s="86"/>
      <c r="P844" s="174"/>
      <c r="Q844" s="6"/>
    </row>
    <row r="845" spans="1:17" ht="27.75" customHeight="1" x14ac:dyDescent="0.25">
      <c r="A845" s="89"/>
      <c r="B845" s="128" t="s">
        <v>949</v>
      </c>
      <c r="C845" s="5" t="s">
        <v>960</v>
      </c>
      <c r="D845" s="3" t="s">
        <v>31</v>
      </c>
      <c r="E845" s="3" t="s">
        <v>3</v>
      </c>
      <c r="F845" s="63">
        <v>475</v>
      </c>
      <c r="G845" s="22">
        <v>285</v>
      </c>
      <c r="H845" s="81"/>
      <c r="I845" s="81"/>
      <c r="J845" s="77"/>
      <c r="K845" s="77"/>
      <c r="L845" s="83"/>
      <c r="M845" s="83"/>
      <c r="N845" s="85"/>
      <c r="O845" s="87"/>
      <c r="P845" s="174">
        <f t="shared" ref="P845:P853" si="410">O844*0.01</f>
        <v>0</v>
      </c>
      <c r="Q845" s="6"/>
    </row>
    <row r="846" spans="1:17" ht="19.5" customHeight="1" x14ac:dyDescent="0.25">
      <c r="A846" s="88"/>
      <c r="B846" s="132" t="s">
        <v>971</v>
      </c>
      <c r="C846" s="11"/>
      <c r="D846" s="11"/>
      <c r="E846" s="11"/>
      <c r="F846" s="65"/>
      <c r="G846" s="21"/>
      <c r="H846" s="80">
        <v>2.13</v>
      </c>
      <c r="I846" s="80">
        <f>H846*O846</f>
        <v>0</v>
      </c>
      <c r="J846" s="76">
        <v>2</v>
      </c>
      <c r="K846" s="76">
        <f>J846*O846</f>
        <v>0</v>
      </c>
      <c r="L846" s="82">
        <v>1.86</v>
      </c>
      <c r="M846" s="82">
        <f>L846*O846</f>
        <v>0</v>
      </c>
      <c r="N846" s="84"/>
      <c r="O846" s="86"/>
      <c r="P846" s="174"/>
      <c r="Q846" s="6"/>
    </row>
    <row r="847" spans="1:17" ht="27.75" customHeight="1" x14ac:dyDescent="0.25">
      <c r="A847" s="89"/>
      <c r="B847" s="133" t="s">
        <v>950</v>
      </c>
      <c r="C847" s="4" t="s">
        <v>961</v>
      </c>
      <c r="D847" s="2" t="s">
        <v>31</v>
      </c>
      <c r="E847" s="2" t="s">
        <v>3</v>
      </c>
      <c r="F847" s="63">
        <v>333</v>
      </c>
      <c r="G847" s="22">
        <v>199.8</v>
      </c>
      <c r="H847" s="81"/>
      <c r="I847" s="81"/>
      <c r="J847" s="77"/>
      <c r="K847" s="77"/>
      <c r="L847" s="83"/>
      <c r="M847" s="83"/>
      <c r="N847" s="85"/>
      <c r="O847" s="87"/>
      <c r="P847" s="174">
        <f t="shared" ref="P847:P853" si="411">O846*0.01</f>
        <v>0</v>
      </c>
      <c r="Q847" s="6"/>
    </row>
    <row r="848" spans="1:17" ht="19.5" customHeight="1" x14ac:dyDescent="0.25">
      <c r="A848" s="88"/>
      <c r="B848" s="127" t="s">
        <v>972</v>
      </c>
      <c r="C848" s="12"/>
      <c r="D848" s="12"/>
      <c r="E848" s="12"/>
      <c r="F848" s="65"/>
      <c r="G848" s="21"/>
      <c r="H848" s="80">
        <v>2.13</v>
      </c>
      <c r="I848" s="80">
        <f>H848*O848</f>
        <v>0</v>
      </c>
      <c r="J848" s="76">
        <v>2</v>
      </c>
      <c r="K848" s="76">
        <f>J848*O848</f>
        <v>0</v>
      </c>
      <c r="L848" s="82">
        <v>1.86</v>
      </c>
      <c r="M848" s="82">
        <f>L848*O848</f>
        <v>0</v>
      </c>
      <c r="N848" s="84"/>
      <c r="O848" s="86"/>
      <c r="P848" s="174"/>
      <c r="Q848" s="6"/>
    </row>
    <row r="849" spans="1:17" ht="27.75" customHeight="1" x14ac:dyDescent="0.25">
      <c r="A849" s="89"/>
      <c r="B849" s="128" t="s">
        <v>951</v>
      </c>
      <c r="C849" s="5" t="s">
        <v>962</v>
      </c>
      <c r="D849" s="3" t="s">
        <v>31</v>
      </c>
      <c r="E849" s="3" t="s">
        <v>3</v>
      </c>
      <c r="F849" s="63">
        <v>333</v>
      </c>
      <c r="G849" s="22">
        <v>199.8</v>
      </c>
      <c r="H849" s="81"/>
      <c r="I849" s="81"/>
      <c r="J849" s="77"/>
      <c r="K849" s="77"/>
      <c r="L849" s="83"/>
      <c r="M849" s="83"/>
      <c r="N849" s="85"/>
      <c r="O849" s="87"/>
      <c r="P849" s="174">
        <f t="shared" ref="P849:P853" si="412">O848*0.01</f>
        <v>0</v>
      </c>
      <c r="Q849" s="6"/>
    </row>
    <row r="850" spans="1:17" ht="19.5" customHeight="1" x14ac:dyDescent="0.25">
      <c r="A850" s="88"/>
      <c r="B850" s="132" t="s">
        <v>973</v>
      </c>
      <c r="C850" s="11"/>
      <c r="D850" s="11"/>
      <c r="E850" s="11"/>
      <c r="F850" s="65"/>
      <c r="G850" s="21"/>
      <c r="H850" s="80">
        <v>3.04</v>
      </c>
      <c r="I850" s="80">
        <f>H850*O850</f>
        <v>0</v>
      </c>
      <c r="J850" s="76">
        <v>2.85</v>
      </c>
      <c r="K850" s="76">
        <f>J850*O850</f>
        <v>0</v>
      </c>
      <c r="L850" s="82">
        <v>2.66</v>
      </c>
      <c r="M850" s="82">
        <f>L850*O850</f>
        <v>0</v>
      </c>
      <c r="N850" s="84"/>
      <c r="O850" s="86"/>
      <c r="P850" s="174"/>
      <c r="Q850" s="6"/>
    </row>
    <row r="851" spans="1:17" ht="27.75" customHeight="1" x14ac:dyDescent="0.25">
      <c r="A851" s="89"/>
      <c r="B851" s="133" t="s">
        <v>952</v>
      </c>
      <c r="C851" s="4" t="s">
        <v>963</v>
      </c>
      <c r="D851" s="2" t="s">
        <v>31</v>
      </c>
      <c r="E851" s="2" t="s">
        <v>3</v>
      </c>
      <c r="F851" s="63">
        <v>475</v>
      </c>
      <c r="G851" s="22">
        <v>285</v>
      </c>
      <c r="H851" s="81"/>
      <c r="I851" s="81"/>
      <c r="J851" s="77"/>
      <c r="K851" s="77"/>
      <c r="L851" s="83"/>
      <c r="M851" s="83"/>
      <c r="N851" s="90"/>
      <c r="O851" s="91"/>
      <c r="P851" s="174">
        <f t="shared" ref="P851:P853" si="413">O850*0.01</f>
        <v>0</v>
      </c>
      <c r="Q851" s="6"/>
    </row>
    <row r="852" spans="1:17" ht="19.5" customHeight="1" x14ac:dyDescent="0.25">
      <c r="A852" s="88"/>
      <c r="B852" s="127" t="s">
        <v>1414</v>
      </c>
      <c r="C852" s="12"/>
      <c r="D852" s="12"/>
      <c r="E852" s="12"/>
      <c r="F852" s="65"/>
      <c r="G852" s="21"/>
      <c r="H852" s="80">
        <v>1.52</v>
      </c>
      <c r="I852" s="80">
        <f>H852*O852</f>
        <v>0</v>
      </c>
      <c r="J852" s="76">
        <v>1.43</v>
      </c>
      <c r="K852" s="76">
        <f>J852*O852</f>
        <v>0</v>
      </c>
      <c r="L852" s="82">
        <v>1.33</v>
      </c>
      <c r="M852" s="82">
        <f>L852*O852</f>
        <v>0</v>
      </c>
      <c r="N852" s="84"/>
      <c r="O852" s="86"/>
      <c r="P852" s="174"/>
      <c r="Q852" s="6"/>
    </row>
    <row r="853" spans="1:17" ht="27.75" customHeight="1" x14ac:dyDescent="0.25">
      <c r="A853" s="89"/>
      <c r="B853" s="128" t="s">
        <v>1412</v>
      </c>
      <c r="C853" s="5" t="s">
        <v>1413</v>
      </c>
      <c r="D853" s="3" t="s">
        <v>31</v>
      </c>
      <c r="E853" s="3" t="s">
        <v>3</v>
      </c>
      <c r="F853" s="63">
        <v>238</v>
      </c>
      <c r="G853" s="22">
        <v>142.80000000000001</v>
      </c>
      <c r="H853" s="81"/>
      <c r="I853" s="81"/>
      <c r="J853" s="77"/>
      <c r="K853" s="77"/>
      <c r="L853" s="83"/>
      <c r="M853" s="83"/>
      <c r="N853" s="90"/>
      <c r="O853" s="91"/>
      <c r="P853" s="174">
        <f t="shared" ref="P853" si="414">O852*0.01</f>
        <v>0</v>
      </c>
      <c r="Q853" s="6"/>
    </row>
    <row r="854" spans="1:17" ht="26.25" customHeight="1" x14ac:dyDescent="0.25">
      <c r="A854" s="57"/>
      <c r="B854" s="57" t="s">
        <v>1191</v>
      </c>
      <c r="C854" s="57"/>
      <c r="D854" s="57"/>
      <c r="E854" s="57"/>
      <c r="F854" s="68"/>
      <c r="G854" s="50"/>
      <c r="H854" s="53"/>
      <c r="I854" s="54"/>
      <c r="J854" s="53"/>
      <c r="K854" s="53"/>
      <c r="L854" s="53"/>
      <c r="M854" s="54"/>
      <c r="N854" s="54"/>
      <c r="O854" s="56"/>
      <c r="P854" s="44"/>
      <c r="Q854" s="41"/>
    </row>
    <row r="855" spans="1:17" ht="19.5" customHeight="1" x14ac:dyDescent="0.25">
      <c r="A855" s="88"/>
      <c r="B855" s="127" t="s">
        <v>1190</v>
      </c>
      <c r="C855" s="12"/>
      <c r="D855" s="12"/>
      <c r="E855" s="12"/>
      <c r="F855" s="65"/>
      <c r="G855" s="21"/>
      <c r="H855" s="80">
        <v>14.83</v>
      </c>
      <c r="I855" s="80">
        <f>H855*O855</f>
        <v>0</v>
      </c>
      <c r="J855" s="76">
        <v>13.91</v>
      </c>
      <c r="K855" s="76">
        <f>J855*O855</f>
        <v>0</v>
      </c>
      <c r="L855" s="82">
        <v>12.98</v>
      </c>
      <c r="M855" s="82">
        <f>L855*O855</f>
        <v>0</v>
      </c>
      <c r="N855" s="84" t="s">
        <v>1374</v>
      </c>
      <c r="O855" s="86"/>
      <c r="P855" s="174"/>
      <c r="Q855" s="6"/>
    </row>
    <row r="856" spans="1:17" ht="27.75" customHeight="1" x14ac:dyDescent="0.25">
      <c r="A856" s="89"/>
      <c r="B856" s="128" t="s">
        <v>1188</v>
      </c>
      <c r="C856" s="5" t="s">
        <v>1189</v>
      </c>
      <c r="D856" s="3" t="s">
        <v>31</v>
      </c>
      <c r="E856" s="3" t="s">
        <v>3</v>
      </c>
      <c r="F856" s="63">
        <v>2318</v>
      </c>
      <c r="G856" s="22">
        <v>1390.8</v>
      </c>
      <c r="H856" s="81"/>
      <c r="I856" s="81"/>
      <c r="J856" s="77"/>
      <c r="K856" s="77"/>
      <c r="L856" s="83"/>
      <c r="M856" s="83"/>
      <c r="N856" s="85"/>
      <c r="O856" s="87"/>
      <c r="P856" s="174">
        <f>O855*0.01</f>
        <v>0</v>
      </c>
      <c r="Q856" s="6"/>
    </row>
    <row r="857" spans="1:17" ht="26.25" customHeight="1" x14ac:dyDescent="0.25">
      <c r="A857" s="57"/>
      <c r="B857" s="57" t="s">
        <v>974</v>
      </c>
      <c r="C857" s="57"/>
      <c r="D857" s="57"/>
      <c r="E857" s="57"/>
      <c r="F857" s="68"/>
      <c r="G857" s="50"/>
      <c r="H857" s="53"/>
      <c r="I857" s="54"/>
      <c r="J857" s="53"/>
      <c r="K857" s="53"/>
      <c r="L857" s="53"/>
      <c r="M857" s="54"/>
      <c r="N857" s="53"/>
      <c r="O857" s="55"/>
      <c r="P857" s="44"/>
      <c r="Q857" s="6"/>
    </row>
    <row r="858" spans="1:17" ht="19.5" customHeight="1" x14ac:dyDescent="0.25">
      <c r="A858" s="88"/>
      <c r="B858" s="127" t="s">
        <v>996</v>
      </c>
      <c r="C858" s="12"/>
      <c r="D858" s="12"/>
      <c r="E858" s="12"/>
      <c r="F858" s="65"/>
      <c r="G858" s="21"/>
      <c r="H858" s="80">
        <v>1.1599999999999999</v>
      </c>
      <c r="I858" s="80">
        <f>H858*O858</f>
        <v>0</v>
      </c>
      <c r="J858" s="76">
        <v>1.0900000000000001</v>
      </c>
      <c r="K858" s="76">
        <f>J858*O858</f>
        <v>0</v>
      </c>
      <c r="L858" s="82">
        <v>1.02</v>
      </c>
      <c r="M858" s="82">
        <f>L858*O858</f>
        <v>0</v>
      </c>
      <c r="N858" s="84"/>
      <c r="O858" s="86"/>
      <c r="P858" s="174"/>
      <c r="Q858" s="6"/>
    </row>
    <row r="859" spans="1:17" ht="27.75" customHeight="1" x14ac:dyDescent="0.25">
      <c r="A859" s="89"/>
      <c r="B859" s="128" t="s">
        <v>975</v>
      </c>
      <c r="C859" s="5" t="s">
        <v>995</v>
      </c>
      <c r="D859" s="3" t="s">
        <v>31</v>
      </c>
      <c r="E859" s="3" t="s">
        <v>3</v>
      </c>
      <c r="F859" s="63">
        <v>181</v>
      </c>
      <c r="G859" s="22">
        <v>108.6</v>
      </c>
      <c r="H859" s="81"/>
      <c r="I859" s="81"/>
      <c r="J859" s="77"/>
      <c r="K859" s="77"/>
      <c r="L859" s="83"/>
      <c r="M859" s="83"/>
      <c r="N859" s="85"/>
      <c r="O859" s="87"/>
      <c r="P859" s="174">
        <f t="shared" ref="P859:P890" si="415">O858*0.01</f>
        <v>0</v>
      </c>
      <c r="Q859" s="6"/>
    </row>
    <row r="860" spans="1:17" ht="19.5" customHeight="1" x14ac:dyDescent="0.25">
      <c r="A860" s="88"/>
      <c r="B860" s="132" t="s">
        <v>998</v>
      </c>
      <c r="C860" s="11"/>
      <c r="D860" s="11"/>
      <c r="E860" s="11"/>
      <c r="F860" s="65"/>
      <c r="G860" s="21"/>
      <c r="H860" s="80">
        <v>1.21</v>
      </c>
      <c r="I860" s="80">
        <f>H860*O860</f>
        <v>0</v>
      </c>
      <c r="J860" s="76">
        <v>1.1399999999999999</v>
      </c>
      <c r="K860" s="76">
        <f>J860*O860</f>
        <v>0</v>
      </c>
      <c r="L860" s="82">
        <v>1.06</v>
      </c>
      <c r="M860" s="82">
        <f>L860*O860</f>
        <v>0</v>
      </c>
      <c r="N860" s="84"/>
      <c r="O860" s="86"/>
      <c r="P860" s="174"/>
      <c r="Q860" s="6"/>
    </row>
    <row r="861" spans="1:17" ht="27.75" customHeight="1" x14ac:dyDescent="0.25">
      <c r="A861" s="89"/>
      <c r="B861" s="133" t="s">
        <v>976</v>
      </c>
      <c r="C861" s="4" t="s">
        <v>997</v>
      </c>
      <c r="D861" s="2" t="s">
        <v>31</v>
      </c>
      <c r="E861" s="2" t="s">
        <v>3</v>
      </c>
      <c r="F861" s="63">
        <v>190</v>
      </c>
      <c r="G861" s="22">
        <v>114</v>
      </c>
      <c r="H861" s="81"/>
      <c r="I861" s="81"/>
      <c r="J861" s="77"/>
      <c r="K861" s="77"/>
      <c r="L861" s="83"/>
      <c r="M861" s="83"/>
      <c r="N861" s="85"/>
      <c r="O861" s="87"/>
      <c r="P861" s="174">
        <f t="shared" ref="P861:P892" si="416">O860*0.01</f>
        <v>0</v>
      </c>
      <c r="Q861" s="6"/>
    </row>
    <row r="862" spans="1:17" ht="19.5" customHeight="1" x14ac:dyDescent="0.25">
      <c r="A862" s="88"/>
      <c r="B862" s="127" t="s">
        <v>1001</v>
      </c>
      <c r="C862" s="12"/>
      <c r="D862" s="12"/>
      <c r="E862" s="12"/>
      <c r="F862" s="65"/>
      <c r="G862" s="21"/>
      <c r="H862" s="80">
        <v>1.21</v>
      </c>
      <c r="I862" s="80">
        <f>H862*O862</f>
        <v>0</v>
      </c>
      <c r="J862" s="76">
        <v>1.1399999999999999</v>
      </c>
      <c r="K862" s="76">
        <f>J862*O862</f>
        <v>0</v>
      </c>
      <c r="L862" s="82">
        <v>1.06</v>
      </c>
      <c r="M862" s="82">
        <f>L862*O862</f>
        <v>0</v>
      </c>
      <c r="N862" s="84" t="s">
        <v>1374</v>
      </c>
      <c r="O862" s="86"/>
      <c r="P862" s="174"/>
      <c r="Q862" s="6"/>
    </row>
    <row r="863" spans="1:17" ht="27.75" customHeight="1" x14ac:dyDescent="0.25">
      <c r="A863" s="89"/>
      <c r="B863" s="128" t="s">
        <v>977</v>
      </c>
      <c r="C863" s="5" t="s">
        <v>999</v>
      </c>
      <c r="D863" s="3" t="s">
        <v>31</v>
      </c>
      <c r="E863" s="3" t="s">
        <v>3</v>
      </c>
      <c r="F863" s="63">
        <v>190</v>
      </c>
      <c r="G863" s="22">
        <v>114</v>
      </c>
      <c r="H863" s="81"/>
      <c r="I863" s="81"/>
      <c r="J863" s="77"/>
      <c r="K863" s="77"/>
      <c r="L863" s="83"/>
      <c r="M863" s="83"/>
      <c r="N863" s="85"/>
      <c r="O863" s="87"/>
      <c r="P863" s="174">
        <f t="shared" ref="P863:P894" si="417">O862*0.01</f>
        <v>0</v>
      </c>
      <c r="Q863" s="6"/>
    </row>
    <row r="864" spans="1:17" ht="19.5" customHeight="1" x14ac:dyDescent="0.25">
      <c r="A864" s="88"/>
      <c r="B864" s="132" t="s">
        <v>1000</v>
      </c>
      <c r="C864" s="11"/>
      <c r="D864" s="11"/>
      <c r="E864" s="11"/>
      <c r="F864" s="65"/>
      <c r="G864" s="21"/>
      <c r="H864" s="80">
        <v>1.05</v>
      </c>
      <c r="I864" s="80">
        <f>H864*O864</f>
        <v>0</v>
      </c>
      <c r="J864" s="76">
        <v>0.98</v>
      </c>
      <c r="K864" s="76">
        <f>J864*O864</f>
        <v>0</v>
      </c>
      <c r="L864" s="82">
        <v>0.91</v>
      </c>
      <c r="M864" s="82">
        <f>L864*O864</f>
        <v>0</v>
      </c>
      <c r="N864" s="84"/>
      <c r="O864" s="86"/>
      <c r="P864" s="174"/>
      <c r="Q864" s="6"/>
    </row>
    <row r="865" spans="1:17" ht="27.75" customHeight="1" x14ac:dyDescent="0.25">
      <c r="A865" s="89"/>
      <c r="B865" s="133" t="s">
        <v>978</v>
      </c>
      <c r="C865" s="4" t="s">
        <v>1002</v>
      </c>
      <c r="D865" s="2" t="s">
        <v>31</v>
      </c>
      <c r="E865" s="2" t="s">
        <v>3</v>
      </c>
      <c r="F865" s="63">
        <v>162</v>
      </c>
      <c r="G865" s="22">
        <v>97.2</v>
      </c>
      <c r="H865" s="81"/>
      <c r="I865" s="81"/>
      <c r="J865" s="77"/>
      <c r="K865" s="77"/>
      <c r="L865" s="83"/>
      <c r="M865" s="83"/>
      <c r="N865" s="85"/>
      <c r="O865" s="87"/>
      <c r="P865" s="174">
        <f t="shared" ref="P865:P896" si="418">O864*0.01</f>
        <v>0</v>
      </c>
      <c r="Q865" s="6"/>
    </row>
    <row r="866" spans="1:17" ht="19.5" customHeight="1" x14ac:dyDescent="0.25">
      <c r="A866" s="88"/>
      <c r="B866" s="127" t="s">
        <v>1004</v>
      </c>
      <c r="C866" s="12"/>
      <c r="D866" s="12"/>
      <c r="E866" s="12"/>
      <c r="F866" s="65"/>
      <c r="G866" s="21"/>
      <c r="H866" s="80">
        <v>1.52</v>
      </c>
      <c r="I866" s="80">
        <f>H866*O866</f>
        <v>0</v>
      </c>
      <c r="J866" s="76">
        <v>1.43</v>
      </c>
      <c r="K866" s="76">
        <f>J866*O866</f>
        <v>0</v>
      </c>
      <c r="L866" s="82">
        <v>1.33</v>
      </c>
      <c r="M866" s="82">
        <f>L866*O866</f>
        <v>0</v>
      </c>
      <c r="N866" s="84"/>
      <c r="O866" s="86"/>
      <c r="P866" s="174"/>
      <c r="Q866" s="6"/>
    </row>
    <row r="867" spans="1:17" ht="27.75" customHeight="1" x14ac:dyDescent="0.25">
      <c r="A867" s="89"/>
      <c r="B867" s="128" t="s">
        <v>979</v>
      </c>
      <c r="C867" s="5" t="s">
        <v>1003</v>
      </c>
      <c r="D867" s="3" t="s">
        <v>31</v>
      </c>
      <c r="E867" s="3" t="s">
        <v>3</v>
      </c>
      <c r="F867" s="63">
        <v>238</v>
      </c>
      <c r="G867" s="22">
        <v>142.80000000000001</v>
      </c>
      <c r="H867" s="81"/>
      <c r="I867" s="81"/>
      <c r="J867" s="77"/>
      <c r="K867" s="77"/>
      <c r="L867" s="83"/>
      <c r="M867" s="83"/>
      <c r="N867" s="85"/>
      <c r="O867" s="87"/>
      <c r="P867" s="174">
        <f t="shared" ref="P867:P898" si="419">O866*0.01</f>
        <v>0</v>
      </c>
      <c r="Q867" s="6"/>
    </row>
    <row r="868" spans="1:17" ht="19.5" customHeight="1" x14ac:dyDescent="0.25">
      <c r="A868" s="88"/>
      <c r="B868" s="132" t="s">
        <v>1006</v>
      </c>
      <c r="C868" s="11"/>
      <c r="D868" s="11"/>
      <c r="E868" s="11"/>
      <c r="F868" s="65"/>
      <c r="G868" s="21"/>
      <c r="H868" s="80">
        <v>1.21</v>
      </c>
      <c r="I868" s="80">
        <f>H868*O868</f>
        <v>0</v>
      </c>
      <c r="J868" s="76">
        <v>1.1399999999999999</v>
      </c>
      <c r="K868" s="76">
        <f>J868*O868</f>
        <v>0</v>
      </c>
      <c r="L868" s="82">
        <v>1.06</v>
      </c>
      <c r="M868" s="82">
        <f>L868*O868</f>
        <v>0</v>
      </c>
      <c r="N868" s="84"/>
      <c r="O868" s="86"/>
      <c r="P868" s="174"/>
      <c r="Q868" s="6"/>
    </row>
    <row r="869" spans="1:17" ht="27.75" customHeight="1" x14ac:dyDescent="0.25">
      <c r="A869" s="89"/>
      <c r="B869" s="133" t="s">
        <v>980</v>
      </c>
      <c r="C869" s="4" t="s">
        <v>1005</v>
      </c>
      <c r="D869" s="2" t="s">
        <v>31</v>
      </c>
      <c r="E869" s="2" t="s">
        <v>3</v>
      </c>
      <c r="F869" s="63">
        <v>190</v>
      </c>
      <c r="G869" s="22">
        <v>114</v>
      </c>
      <c r="H869" s="81"/>
      <c r="I869" s="81"/>
      <c r="J869" s="77"/>
      <c r="K869" s="77"/>
      <c r="L869" s="83"/>
      <c r="M869" s="83"/>
      <c r="N869" s="85"/>
      <c r="O869" s="87"/>
      <c r="P869" s="174">
        <f t="shared" ref="P869:P900" si="420">O868*0.01</f>
        <v>0</v>
      </c>
      <c r="Q869" s="6"/>
    </row>
    <row r="870" spans="1:17" ht="19.5" customHeight="1" x14ac:dyDescent="0.25">
      <c r="A870" s="88"/>
      <c r="B870" s="127" t="s">
        <v>1007</v>
      </c>
      <c r="C870" s="12"/>
      <c r="D870" s="12"/>
      <c r="E870" s="12"/>
      <c r="F870" s="65"/>
      <c r="G870" s="21"/>
      <c r="H870" s="80">
        <v>1.34</v>
      </c>
      <c r="I870" s="80">
        <f>H870*O870</f>
        <v>0</v>
      </c>
      <c r="J870" s="76">
        <v>1.26</v>
      </c>
      <c r="K870" s="76">
        <f>J870*O870</f>
        <v>0</v>
      </c>
      <c r="L870" s="82">
        <v>1.18</v>
      </c>
      <c r="M870" s="82">
        <f>L870*O870</f>
        <v>0</v>
      </c>
      <c r="N870" s="84"/>
      <c r="O870" s="86"/>
      <c r="P870" s="174"/>
      <c r="Q870" s="6"/>
    </row>
    <row r="871" spans="1:17" ht="27.75" customHeight="1" x14ac:dyDescent="0.25">
      <c r="A871" s="89"/>
      <c r="B871" s="128" t="s">
        <v>981</v>
      </c>
      <c r="C871" s="5" t="s">
        <v>1008</v>
      </c>
      <c r="D871" s="3" t="s">
        <v>31</v>
      </c>
      <c r="E871" s="3" t="s">
        <v>3</v>
      </c>
      <c r="F871" s="63">
        <v>209</v>
      </c>
      <c r="G871" s="22">
        <v>125.4</v>
      </c>
      <c r="H871" s="81"/>
      <c r="I871" s="81"/>
      <c r="J871" s="77"/>
      <c r="K871" s="77"/>
      <c r="L871" s="83"/>
      <c r="M871" s="83"/>
      <c r="N871" s="85"/>
      <c r="O871" s="87"/>
      <c r="P871" s="174">
        <f t="shared" ref="P871:P902" si="421">O870*0.01</f>
        <v>0</v>
      </c>
      <c r="Q871" s="6"/>
    </row>
    <row r="872" spans="1:17" ht="19.5" customHeight="1" x14ac:dyDescent="0.25">
      <c r="A872" s="88"/>
      <c r="B872" s="132" t="s">
        <v>1011</v>
      </c>
      <c r="C872" s="11"/>
      <c r="D872" s="11"/>
      <c r="E872" s="11"/>
      <c r="F872" s="65"/>
      <c r="G872" s="21"/>
      <c r="H872" s="80">
        <v>1.1599999999999999</v>
      </c>
      <c r="I872" s="80">
        <f>H872*O872</f>
        <v>0</v>
      </c>
      <c r="J872" s="76">
        <v>1.0900000000000001</v>
      </c>
      <c r="K872" s="76">
        <f>J872*O872</f>
        <v>0</v>
      </c>
      <c r="L872" s="82">
        <v>1.02</v>
      </c>
      <c r="M872" s="82">
        <f>L872*O872</f>
        <v>0</v>
      </c>
      <c r="N872" s="84"/>
      <c r="O872" s="86"/>
      <c r="P872" s="174"/>
      <c r="Q872" s="6"/>
    </row>
    <row r="873" spans="1:17" ht="27.75" customHeight="1" x14ac:dyDescent="0.25">
      <c r="A873" s="89"/>
      <c r="B873" s="133" t="s">
        <v>982</v>
      </c>
      <c r="C873" s="4" t="s">
        <v>1009</v>
      </c>
      <c r="D873" s="2" t="s">
        <v>31</v>
      </c>
      <c r="E873" s="2" t="s">
        <v>3</v>
      </c>
      <c r="F873" s="63">
        <v>181</v>
      </c>
      <c r="G873" s="22">
        <v>108.6</v>
      </c>
      <c r="H873" s="81"/>
      <c r="I873" s="81"/>
      <c r="J873" s="77"/>
      <c r="K873" s="77"/>
      <c r="L873" s="83"/>
      <c r="M873" s="83"/>
      <c r="N873" s="85"/>
      <c r="O873" s="87"/>
      <c r="P873" s="174">
        <f t="shared" ref="P873:P904" si="422">O872*0.01</f>
        <v>0</v>
      </c>
      <c r="Q873" s="6"/>
    </row>
    <row r="874" spans="1:17" ht="19.5" customHeight="1" x14ac:dyDescent="0.25">
      <c r="A874" s="88"/>
      <c r="B874" s="127" t="s">
        <v>1012</v>
      </c>
      <c r="C874" s="12"/>
      <c r="D874" s="12"/>
      <c r="E874" s="12"/>
      <c r="F874" s="65"/>
      <c r="G874" s="21"/>
      <c r="H874" s="80">
        <v>1.46</v>
      </c>
      <c r="I874" s="80">
        <f>H874*O874</f>
        <v>0</v>
      </c>
      <c r="J874" s="76">
        <v>1.37</v>
      </c>
      <c r="K874" s="76">
        <f>J874*O874</f>
        <v>0</v>
      </c>
      <c r="L874" s="82">
        <v>1.28</v>
      </c>
      <c r="M874" s="82">
        <f>L874*O874</f>
        <v>0</v>
      </c>
      <c r="N874" s="84"/>
      <c r="O874" s="86"/>
      <c r="P874" s="174"/>
      <c r="Q874" s="6"/>
    </row>
    <row r="875" spans="1:17" ht="27.75" customHeight="1" x14ac:dyDescent="0.25">
      <c r="A875" s="89"/>
      <c r="B875" s="128" t="s">
        <v>983</v>
      </c>
      <c r="C875" s="5" t="s">
        <v>1010</v>
      </c>
      <c r="D875" s="3" t="s">
        <v>31</v>
      </c>
      <c r="E875" s="3" t="s">
        <v>3</v>
      </c>
      <c r="F875" s="63">
        <v>228</v>
      </c>
      <c r="G875" s="22">
        <v>136.80000000000001</v>
      </c>
      <c r="H875" s="81"/>
      <c r="I875" s="81"/>
      <c r="J875" s="77"/>
      <c r="K875" s="77"/>
      <c r="L875" s="83"/>
      <c r="M875" s="83"/>
      <c r="N875" s="85"/>
      <c r="O875" s="87"/>
      <c r="P875" s="174">
        <f t="shared" ref="P875:P906" si="423">O874*0.01</f>
        <v>0</v>
      </c>
      <c r="Q875" s="6"/>
    </row>
    <row r="876" spans="1:17" ht="19.5" customHeight="1" x14ac:dyDescent="0.25">
      <c r="A876" s="88"/>
      <c r="B876" s="132" t="s">
        <v>1015</v>
      </c>
      <c r="C876" s="11"/>
      <c r="D876" s="11"/>
      <c r="E876" s="11"/>
      <c r="F876" s="65"/>
      <c r="G876" s="21"/>
      <c r="H876" s="80">
        <v>1.4</v>
      </c>
      <c r="I876" s="80">
        <f>H876*O876</f>
        <v>0</v>
      </c>
      <c r="J876" s="76">
        <v>1.32</v>
      </c>
      <c r="K876" s="76">
        <f>J876*O876</f>
        <v>0</v>
      </c>
      <c r="L876" s="82">
        <v>1.23</v>
      </c>
      <c r="M876" s="82">
        <f>L876*O876</f>
        <v>0</v>
      </c>
      <c r="N876" s="84"/>
      <c r="O876" s="86"/>
      <c r="P876" s="174"/>
      <c r="Q876" s="6"/>
    </row>
    <row r="877" spans="1:17" ht="27.75" customHeight="1" x14ac:dyDescent="0.25">
      <c r="A877" s="89"/>
      <c r="B877" s="133" t="s">
        <v>984</v>
      </c>
      <c r="C877" s="4" t="s">
        <v>1013</v>
      </c>
      <c r="D877" s="2" t="s">
        <v>31</v>
      </c>
      <c r="E877" s="2" t="s">
        <v>3</v>
      </c>
      <c r="F877" s="63">
        <v>219</v>
      </c>
      <c r="G877" s="22">
        <v>131.4</v>
      </c>
      <c r="H877" s="81"/>
      <c r="I877" s="81"/>
      <c r="J877" s="77"/>
      <c r="K877" s="77"/>
      <c r="L877" s="83"/>
      <c r="M877" s="83"/>
      <c r="N877" s="85"/>
      <c r="O877" s="87"/>
      <c r="P877" s="174">
        <f t="shared" ref="P877:P923" si="424">O876*0.01</f>
        <v>0</v>
      </c>
      <c r="Q877" s="6"/>
    </row>
    <row r="878" spans="1:17" ht="19.5" customHeight="1" x14ac:dyDescent="0.25">
      <c r="A878" s="88"/>
      <c r="B878" s="127" t="s">
        <v>1016</v>
      </c>
      <c r="C878" s="12"/>
      <c r="D878" s="12"/>
      <c r="E878" s="12"/>
      <c r="F878" s="65"/>
      <c r="G878" s="21"/>
      <c r="H878" s="80">
        <v>1.52</v>
      </c>
      <c r="I878" s="80">
        <f>H878*O878</f>
        <v>0</v>
      </c>
      <c r="J878" s="76">
        <v>1.43</v>
      </c>
      <c r="K878" s="76">
        <f>J878*O878</f>
        <v>0</v>
      </c>
      <c r="L878" s="82">
        <v>1.33</v>
      </c>
      <c r="M878" s="82">
        <f>L878*O878</f>
        <v>0</v>
      </c>
      <c r="N878" s="84"/>
      <c r="O878" s="86"/>
      <c r="P878" s="174"/>
      <c r="Q878" s="6"/>
    </row>
    <row r="879" spans="1:17" ht="27.75" customHeight="1" x14ac:dyDescent="0.25">
      <c r="A879" s="89"/>
      <c r="B879" s="128" t="s">
        <v>985</v>
      </c>
      <c r="C879" s="5" t="s">
        <v>1014</v>
      </c>
      <c r="D879" s="3" t="s">
        <v>31</v>
      </c>
      <c r="E879" s="3" t="s">
        <v>3</v>
      </c>
      <c r="F879" s="63">
        <v>238</v>
      </c>
      <c r="G879" s="22">
        <v>142.80000000000001</v>
      </c>
      <c r="H879" s="81"/>
      <c r="I879" s="81"/>
      <c r="J879" s="77"/>
      <c r="K879" s="77"/>
      <c r="L879" s="83"/>
      <c r="M879" s="83"/>
      <c r="N879" s="85"/>
      <c r="O879" s="87"/>
      <c r="P879" s="174">
        <f t="shared" ref="P879:P923" si="425">O878*0.01</f>
        <v>0</v>
      </c>
      <c r="Q879" s="6"/>
    </row>
    <row r="880" spans="1:17" ht="19.5" customHeight="1" x14ac:dyDescent="0.25">
      <c r="A880" s="88"/>
      <c r="B880" s="132" t="s">
        <v>1019</v>
      </c>
      <c r="C880" s="11"/>
      <c r="D880" s="11"/>
      <c r="E880" s="11"/>
      <c r="F880" s="65"/>
      <c r="G880" s="21"/>
      <c r="H880" s="80">
        <v>1.21</v>
      </c>
      <c r="I880" s="80">
        <f>H880*O880</f>
        <v>0</v>
      </c>
      <c r="J880" s="76">
        <v>1.1399999999999999</v>
      </c>
      <c r="K880" s="76">
        <f>J880*O880</f>
        <v>0</v>
      </c>
      <c r="L880" s="82">
        <v>1.06</v>
      </c>
      <c r="M880" s="82">
        <f>L880*O880</f>
        <v>0</v>
      </c>
      <c r="N880" s="84"/>
      <c r="O880" s="86"/>
      <c r="P880" s="174"/>
      <c r="Q880" s="6"/>
    </row>
    <row r="881" spans="1:17" ht="27.75" customHeight="1" x14ac:dyDescent="0.25">
      <c r="A881" s="89"/>
      <c r="B881" s="133" t="s">
        <v>986</v>
      </c>
      <c r="C881" s="4" t="s">
        <v>1017</v>
      </c>
      <c r="D881" s="2" t="s">
        <v>31</v>
      </c>
      <c r="E881" s="2" t="s">
        <v>3</v>
      </c>
      <c r="F881" s="63">
        <v>190</v>
      </c>
      <c r="G881" s="22">
        <v>114</v>
      </c>
      <c r="H881" s="81"/>
      <c r="I881" s="81"/>
      <c r="J881" s="77"/>
      <c r="K881" s="77"/>
      <c r="L881" s="83"/>
      <c r="M881" s="83"/>
      <c r="N881" s="85"/>
      <c r="O881" s="87"/>
      <c r="P881" s="174">
        <f t="shared" ref="P881:P923" si="426">O880*0.01</f>
        <v>0</v>
      </c>
      <c r="Q881" s="6"/>
    </row>
    <row r="882" spans="1:17" ht="19.5" customHeight="1" x14ac:dyDescent="0.25">
      <c r="A882" s="88"/>
      <c r="B882" s="127" t="s">
        <v>1020</v>
      </c>
      <c r="C882" s="12"/>
      <c r="D882" s="12"/>
      <c r="E882" s="12"/>
      <c r="F882" s="65"/>
      <c r="G882" s="21"/>
      <c r="H882" s="80">
        <v>1.52</v>
      </c>
      <c r="I882" s="80">
        <f>H882*O882</f>
        <v>0</v>
      </c>
      <c r="J882" s="76">
        <v>1.43</v>
      </c>
      <c r="K882" s="76">
        <f>J882*O882</f>
        <v>0</v>
      </c>
      <c r="L882" s="82">
        <v>1.33</v>
      </c>
      <c r="M882" s="82">
        <f>L882*O882</f>
        <v>0</v>
      </c>
      <c r="N882" s="84"/>
      <c r="O882" s="86"/>
      <c r="P882" s="174"/>
      <c r="Q882" s="6"/>
    </row>
    <row r="883" spans="1:17" ht="27.75" customHeight="1" x14ac:dyDescent="0.25">
      <c r="A883" s="89"/>
      <c r="B883" s="128" t="s">
        <v>987</v>
      </c>
      <c r="C883" s="5" t="s">
        <v>1018</v>
      </c>
      <c r="D883" s="3" t="s">
        <v>31</v>
      </c>
      <c r="E883" s="3" t="s">
        <v>3</v>
      </c>
      <c r="F883" s="63">
        <v>238</v>
      </c>
      <c r="G883" s="22">
        <v>142.80000000000001</v>
      </c>
      <c r="H883" s="81"/>
      <c r="I883" s="81"/>
      <c r="J883" s="77"/>
      <c r="K883" s="77"/>
      <c r="L883" s="83"/>
      <c r="M883" s="83"/>
      <c r="N883" s="85"/>
      <c r="O883" s="87"/>
      <c r="P883" s="174">
        <f t="shared" ref="P883:P923" si="427">O882*0.01</f>
        <v>0</v>
      </c>
      <c r="Q883" s="6"/>
    </row>
    <row r="884" spans="1:17" ht="19.5" customHeight="1" x14ac:dyDescent="0.25">
      <c r="A884" s="88"/>
      <c r="B884" s="132" t="s">
        <v>1023</v>
      </c>
      <c r="C884" s="11"/>
      <c r="D884" s="11"/>
      <c r="E884" s="11"/>
      <c r="F884" s="65"/>
      <c r="G884" s="21"/>
      <c r="H884" s="80">
        <v>1.1599999999999999</v>
      </c>
      <c r="I884" s="80">
        <f>H884*O884</f>
        <v>0</v>
      </c>
      <c r="J884" s="76">
        <v>1.0900000000000001</v>
      </c>
      <c r="K884" s="76">
        <f>J884*O884</f>
        <v>0</v>
      </c>
      <c r="L884" s="82">
        <v>1.02</v>
      </c>
      <c r="M884" s="82">
        <f>L884*O884</f>
        <v>0</v>
      </c>
      <c r="N884" s="84"/>
      <c r="O884" s="86"/>
      <c r="P884" s="174"/>
      <c r="Q884" s="6"/>
    </row>
    <row r="885" spans="1:17" ht="27.75" customHeight="1" x14ac:dyDescent="0.25">
      <c r="A885" s="89"/>
      <c r="B885" s="133" t="s">
        <v>988</v>
      </c>
      <c r="C885" s="4" t="s">
        <v>1021</v>
      </c>
      <c r="D885" s="2" t="s">
        <v>31</v>
      </c>
      <c r="E885" s="2" t="s">
        <v>3</v>
      </c>
      <c r="F885" s="63">
        <v>181</v>
      </c>
      <c r="G885" s="22">
        <v>108.6</v>
      </c>
      <c r="H885" s="81"/>
      <c r="I885" s="81"/>
      <c r="J885" s="77"/>
      <c r="K885" s="77"/>
      <c r="L885" s="83"/>
      <c r="M885" s="83"/>
      <c r="N885" s="85"/>
      <c r="O885" s="87"/>
      <c r="P885" s="174">
        <f t="shared" ref="P885:P923" si="428">O884*0.01</f>
        <v>0</v>
      </c>
      <c r="Q885" s="6"/>
    </row>
    <row r="886" spans="1:17" ht="19.5" customHeight="1" x14ac:dyDescent="0.25">
      <c r="A886" s="88"/>
      <c r="B886" s="127" t="s">
        <v>1024</v>
      </c>
      <c r="C886" s="12"/>
      <c r="D886" s="12"/>
      <c r="E886" s="12"/>
      <c r="F886" s="65"/>
      <c r="G886" s="21"/>
      <c r="H886" s="80">
        <v>1.52</v>
      </c>
      <c r="I886" s="80">
        <f>H886*O886</f>
        <v>0</v>
      </c>
      <c r="J886" s="76">
        <v>1.43</v>
      </c>
      <c r="K886" s="76">
        <f>J886*O886</f>
        <v>0</v>
      </c>
      <c r="L886" s="82">
        <v>1.33</v>
      </c>
      <c r="M886" s="82">
        <f>L886*O886</f>
        <v>0</v>
      </c>
      <c r="N886" s="84"/>
      <c r="O886" s="86"/>
      <c r="P886" s="174"/>
      <c r="Q886" s="6"/>
    </row>
    <row r="887" spans="1:17" ht="27.75" customHeight="1" x14ac:dyDescent="0.25">
      <c r="A887" s="89"/>
      <c r="B887" s="128" t="s">
        <v>989</v>
      </c>
      <c r="C887" s="5" t="s">
        <v>1022</v>
      </c>
      <c r="D887" s="3" t="s">
        <v>31</v>
      </c>
      <c r="E887" s="3" t="s">
        <v>3</v>
      </c>
      <c r="F887" s="63">
        <v>238</v>
      </c>
      <c r="G887" s="22">
        <v>142.80000000000001</v>
      </c>
      <c r="H887" s="81"/>
      <c r="I887" s="81"/>
      <c r="J887" s="77"/>
      <c r="K887" s="77"/>
      <c r="L887" s="83"/>
      <c r="M887" s="83"/>
      <c r="N887" s="85"/>
      <c r="O887" s="87"/>
      <c r="P887" s="174">
        <f t="shared" ref="P887:P923" si="429">O886*0.01</f>
        <v>0</v>
      </c>
      <c r="Q887" s="6"/>
    </row>
    <row r="888" spans="1:17" ht="19.5" customHeight="1" x14ac:dyDescent="0.25">
      <c r="A888" s="88"/>
      <c r="B888" s="132" t="s">
        <v>1129</v>
      </c>
      <c r="C888" s="11"/>
      <c r="D888" s="11"/>
      <c r="E888" s="11"/>
      <c r="F888" s="65"/>
      <c r="G888" s="21"/>
      <c r="H888" s="80">
        <v>1.21</v>
      </c>
      <c r="I888" s="80">
        <f>H888*O888</f>
        <v>0</v>
      </c>
      <c r="J888" s="76">
        <v>1.1399999999999999</v>
      </c>
      <c r="K888" s="76">
        <f>J888*O888</f>
        <v>0</v>
      </c>
      <c r="L888" s="82">
        <v>1.06</v>
      </c>
      <c r="M888" s="82">
        <f>L888*O888</f>
        <v>0</v>
      </c>
      <c r="N888" s="84"/>
      <c r="O888" s="86"/>
      <c r="P888" s="174"/>
      <c r="Q888" s="6"/>
    </row>
    <row r="889" spans="1:17" ht="27.75" customHeight="1" x14ac:dyDescent="0.25">
      <c r="A889" s="89"/>
      <c r="B889" s="133" t="s">
        <v>1127</v>
      </c>
      <c r="C889" s="4" t="s">
        <v>1128</v>
      </c>
      <c r="D889" s="2" t="s">
        <v>31</v>
      </c>
      <c r="E889" s="2" t="s">
        <v>3</v>
      </c>
      <c r="F889" s="63">
        <v>190</v>
      </c>
      <c r="G889" s="22">
        <v>114</v>
      </c>
      <c r="H889" s="81"/>
      <c r="I889" s="81"/>
      <c r="J889" s="77"/>
      <c r="K889" s="77"/>
      <c r="L889" s="83"/>
      <c r="M889" s="83"/>
      <c r="N889" s="85"/>
      <c r="O889" s="87"/>
      <c r="P889" s="174">
        <f t="shared" ref="P889:P923" si="430">O888*0.01</f>
        <v>0</v>
      </c>
      <c r="Q889" s="6"/>
    </row>
    <row r="890" spans="1:17" ht="19.5" customHeight="1" x14ac:dyDescent="0.25">
      <c r="A890" s="88"/>
      <c r="B890" s="127" t="s">
        <v>1026</v>
      </c>
      <c r="C890" s="12"/>
      <c r="D890" s="12"/>
      <c r="E890" s="12"/>
      <c r="F890" s="65"/>
      <c r="G890" s="21"/>
      <c r="H890" s="80">
        <v>1.4</v>
      </c>
      <c r="I890" s="80">
        <f>H890*O890</f>
        <v>0</v>
      </c>
      <c r="J890" s="76">
        <v>1.32</v>
      </c>
      <c r="K890" s="76">
        <f>J890*O890</f>
        <v>0</v>
      </c>
      <c r="L890" s="82">
        <v>1.23</v>
      </c>
      <c r="M890" s="82">
        <f>L890*O890</f>
        <v>0</v>
      </c>
      <c r="N890" s="84"/>
      <c r="O890" s="86"/>
      <c r="P890" s="174"/>
      <c r="Q890" s="6"/>
    </row>
    <row r="891" spans="1:17" ht="27.75" customHeight="1" x14ac:dyDescent="0.25">
      <c r="A891" s="89"/>
      <c r="B891" s="128" t="s">
        <v>990</v>
      </c>
      <c r="C891" s="5" t="s">
        <v>1025</v>
      </c>
      <c r="D891" s="3" t="s">
        <v>31</v>
      </c>
      <c r="E891" s="3" t="s">
        <v>3</v>
      </c>
      <c r="F891" s="63">
        <v>219</v>
      </c>
      <c r="G891" s="22">
        <v>131.4</v>
      </c>
      <c r="H891" s="81"/>
      <c r="I891" s="81"/>
      <c r="J891" s="77"/>
      <c r="K891" s="77"/>
      <c r="L891" s="83"/>
      <c r="M891" s="83"/>
      <c r="N891" s="85"/>
      <c r="O891" s="87"/>
      <c r="P891" s="174">
        <f t="shared" ref="P891:P923" si="431">O890*0.01</f>
        <v>0</v>
      </c>
      <c r="Q891" s="6"/>
    </row>
    <row r="892" spans="1:17" ht="19.5" customHeight="1" x14ac:dyDescent="0.25">
      <c r="A892" s="88"/>
      <c r="B892" s="132" t="s">
        <v>1282</v>
      </c>
      <c r="C892" s="11"/>
      <c r="D892" s="11"/>
      <c r="E892" s="11"/>
      <c r="F892" s="65"/>
      <c r="G892" s="21"/>
      <c r="H892" s="80">
        <v>1.52</v>
      </c>
      <c r="I892" s="80">
        <f>H892*O892</f>
        <v>0</v>
      </c>
      <c r="J892" s="76">
        <v>1.43</v>
      </c>
      <c r="K892" s="76">
        <f>J892*O892</f>
        <v>0</v>
      </c>
      <c r="L892" s="82">
        <v>1.33</v>
      </c>
      <c r="M892" s="82">
        <f>L892*O892</f>
        <v>0</v>
      </c>
      <c r="N892" s="84"/>
      <c r="O892" s="86"/>
      <c r="P892" s="174"/>
      <c r="Q892" s="6"/>
    </row>
    <row r="893" spans="1:17" ht="27.75" customHeight="1" x14ac:dyDescent="0.25">
      <c r="A893" s="89"/>
      <c r="B893" s="133" t="s">
        <v>1281</v>
      </c>
      <c r="C893" s="4" t="s">
        <v>1283</v>
      </c>
      <c r="D893" s="2" t="s">
        <v>31</v>
      </c>
      <c r="E893" s="2" t="s">
        <v>3</v>
      </c>
      <c r="F893" s="63">
        <v>238</v>
      </c>
      <c r="G893" s="22">
        <v>142.80000000000001</v>
      </c>
      <c r="H893" s="81"/>
      <c r="I893" s="81"/>
      <c r="J893" s="77"/>
      <c r="K893" s="77"/>
      <c r="L893" s="83"/>
      <c r="M893" s="83"/>
      <c r="N893" s="85"/>
      <c r="O893" s="87"/>
      <c r="P893" s="174">
        <f t="shared" ref="P893:P923" si="432">O892*0.01</f>
        <v>0</v>
      </c>
      <c r="Q893" s="6"/>
    </row>
    <row r="894" spans="1:17" ht="19.5" customHeight="1" x14ac:dyDescent="0.25">
      <c r="A894" s="78"/>
      <c r="B894" s="127" t="s">
        <v>1194</v>
      </c>
      <c r="C894" s="12"/>
      <c r="D894" s="12"/>
      <c r="E894" s="12"/>
      <c r="F894" s="65"/>
      <c r="G894" s="21"/>
      <c r="H894" s="80">
        <v>1.1599999999999999</v>
      </c>
      <c r="I894" s="80">
        <f>H894*O894</f>
        <v>0</v>
      </c>
      <c r="J894" s="76">
        <v>1.0900000000000001</v>
      </c>
      <c r="K894" s="76">
        <f>J894*O894</f>
        <v>0</v>
      </c>
      <c r="L894" s="82">
        <v>1.02</v>
      </c>
      <c r="M894" s="82">
        <f>L894*O894</f>
        <v>0</v>
      </c>
      <c r="N894" s="84"/>
      <c r="O894" s="86"/>
      <c r="P894" s="174"/>
      <c r="Q894" s="6"/>
    </row>
    <row r="895" spans="1:17" ht="27.75" customHeight="1" x14ac:dyDescent="0.25">
      <c r="A895" s="79"/>
      <c r="B895" s="128" t="s">
        <v>1193</v>
      </c>
      <c r="C895" s="5" t="s">
        <v>1195</v>
      </c>
      <c r="D895" s="3" t="s">
        <v>31</v>
      </c>
      <c r="E895" s="3" t="s">
        <v>3</v>
      </c>
      <c r="F895" s="63">
        <v>181</v>
      </c>
      <c r="G895" s="22">
        <v>108.6</v>
      </c>
      <c r="H895" s="81"/>
      <c r="I895" s="81"/>
      <c r="J895" s="77"/>
      <c r="K895" s="77"/>
      <c r="L895" s="83"/>
      <c r="M895" s="83"/>
      <c r="N895" s="85"/>
      <c r="O895" s="87"/>
      <c r="P895" s="174">
        <f t="shared" ref="P895:P923" si="433">O894*0.01</f>
        <v>0</v>
      </c>
      <c r="Q895" s="6"/>
    </row>
    <row r="896" spans="1:17" ht="19.5" customHeight="1" x14ac:dyDescent="0.25">
      <c r="A896" s="92"/>
      <c r="B896" s="132" t="s">
        <v>1028</v>
      </c>
      <c r="C896" s="11"/>
      <c r="D896" s="11"/>
      <c r="E896" s="11"/>
      <c r="F896" s="65"/>
      <c r="G896" s="21"/>
      <c r="H896" s="80">
        <v>1.1599999999999999</v>
      </c>
      <c r="I896" s="80">
        <f>H896*O896</f>
        <v>0</v>
      </c>
      <c r="J896" s="76">
        <v>1.0900000000000001</v>
      </c>
      <c r="K896" s="76">
        <f>J896*O896</f>
        <v>0</v>
      </c>
      <c r="L896" s="82">
        <v>1.02</v>
      </c>
      <c r="M896" s="82">
        <f>L896*O896</f>
        <v>0</v>
      </c>
      <c r="N896" s="84"/>
      <c r="O896" s="86"/>
      <c r="P896" s="174"/>
      <c r="Q896" s="6"/>
    </row>
    <row r="897" spans="1:17" ht="27.75" customHeight="1" x14ac:dyDescent="0.25">
      <c r="A897" s="93"/>
      <c r="B897" s="133" t="s">
        <v>991</v>
      </c>
      <c r="C897" s="4" t="s">
        <v>1027</v>
      </c>
      <c r="D897" s="2" t="s">
        <v>31</v>
      </c>
      <c r="E897" s="2" t="s">
        <v>3</v>
      </c>
      <c r="F897" s="63">
        <v>181</v>
      </c>
      <c r="G897" s="22">
        <v>108.6</v>
      </c>
      <c r="H897" s="81"/>
      <c r="I897" s="81"/>
      <c r="J897" s="77"/>
      <c r="K897" s="77"/>
      <c r="L897" s="83"/>
      <c r="M897" s="83"/>
      <c r="N897" s="85"/>
      <c r="O897" s="87"/>
      <c r="P897" s="174">
        <f t="shared" ref="P897:P923" si="434">O896*0.01</f>
        <v>0</v>
      </c>
      <c r="Q897" s="6"/>
    </row>
    <row r="898" spans="1:17" ht="19.5" customHeight="1" x14ac:dyDescent="0.25">
      <c r="A898" s="78"/>
      <c r="B898" s="127" t="s">
        <v>1030</v>
      </c>
      <c r="C898" s="12"/>
      <c r="D898" s="12"/>
      <c r="E898" s="12"/>
      <c r="F898" s="65"/>
      <c r="G898" s="21"/>
      <c r="H898" s="80">
        <v>1.21</v>
      </c>
      <c r="I898" s="80">
        <f>H898*O898</f>
        <v>0</v>
      </c>
      <c r="J898" s="76">
        <v>1.1399999999999999</v>
      </c>
      <c r="K898" s="76">
        <f>J898*O898</f>
        <v>0</v>
      </c>
      <c r="L898" s="82">
        <v>1.06</v>
      </c>
      <c r="M898" s="82">
        <f>L898*O898</f>
        <v>0</v>
      </c>
      <c r="N898" s="84"/>
      <c r="O898" s="86"/>
      <c r="P898" s="174"/>
      <c r="Q898" s="6"/>
    </row>
    <row r="899" spans="1:17" ht="27.75" customHeight="1" x14ac:dyDescent="0.25">
      <c r="A899" s="79"/>
      <c r="B899" s="128" t="s">
        <v>992</v>
      </c>
      <c r="C899" s="5" t="s">
        <v>1029</v>
      </c>
      <c r="D899" s="3" t="s">
        <v>31</v>
      </c>
      <c r="E899" s="3" t="s">
        <v>3</v>
      </c>
      <c r="F899" s="63">
        <v>190</v>
      </c>
      <c r="G899" s="22">
        <v>114</v>
      </c>
      <c r="H899" s="81"/>
      <c r="I899" s="81"/>
      <c r="J899" s="77"/>
      <c r="K899" s="77"/>
      <c r="L899" s="83"/>
      <c r="M899" s="83"/>
      <c r="N899" s="85"/>
      <c r="O899" s="87"/>
      <c r="P899" s="174">
        <f t="shared" ref="P899:P923" si="435">O898*0.01</f>
        <v>0</v>
      </c>
      <c r="Q899" s="6"/>
    </row>
    <row r="900" spans="1:17" ht="19.5" customHeight="1" x14ac:dyDescent="0.25">
      <c r="A900" s="92"/>
      <c r="B900" s="132" t="s">
        <v>1032</v>
      </c>
      <c r="C900" s="11"/>
      <c r="D900" s="11"/>
      <c r="E900" s="11"/>
      <c r="F900" s="65"/>
      <c r="G900" s="21"/>
      <c r="H900" s="80">
        <v>0.92</v>
      </c>
      <c r="I900" s="80">
        <f>H900*O900</f>
        <v>0</v>
      </c>
      <c r="J900" s="76">
        <v>0.86</v>
      </c>
      <c r="K900" s="76">
        <f>J900*O900</f>
        <v>0</v>
      </c>
      <c r="L900" s="82">
        <v>0.8</v>
      </c>
      <c r="M900" s="82">
        <f>L900*O900</f>
        <v>0</v>
      </c>
      <c r="N900" s="84"/>
      <c r="O900" s="86"/>
      <c r="P900" s="174"/>
      <c r="Q900" s="6"/>
    </row>
    <row r="901" spans="1:17" ht="27.75" customHeight="1" x14ac:dyDescent="0.25">
      <c r="A901" s="93"/>
      <c r="B901" s="133" t="s">
        <v>993</v>
      </c>
      <c r="C901" s="4" t="s">
        <v>1031</v>
      </c>
      <c r="D901" s="2" t="s">
        <v>31</v>
      </c>
      <c r="E901" s="2" t="s">
        <v>3</v>
      </c>
      <c r="F901" s="63">
        <v>143</v>
      </c>
      <c r="G901" s="22">
        <v>85.8</v>
      </c>
      <c r="H901" s="81"/>
      <c r="I901" s="81"/>
      <c r="J901" s="77"/>
      <c r="K901" s="77"/>
      <c r="L901" s="83"/>
      <c r="M901" s="83"/>
      <c r="N901" s="85"/>
      <c r="O901" s="87"/>
      <c r="P901" s="174">
        <f t="shared" ref="P901:P923" si="436">O900*0.01</f>
        <v>0</v>
      </c>
      <c r="Q901" s="6"/>
    </row>
    <row r="902" spans="1:17" ht="19.5" customHeight="1" x14ac:dyDescent="0.25">
      <c r="A902" s="78"/>
      <c r="B902" s="127" t="s">
        <v>1034</v>
      </c>
      <c r="C902" s="12"/>
      <c r="D902" s="12"/>
      <c r="E902" s="12"/>
      <c r="F902" s="65"/>
      <c r="G902" s="21"/>
      <c r="H902" s="80">
        <v>0.92</v>
      </c>
      <c r="I902" s="80">
        <f>H902*O902</f>
        <v>0</v>
      </c>
      <c r="J902" s="76">
        <v>0.86</v>
      </c>
      <c r="K902" s="76">
        <f>J902*O902</f>
        <v>0</v>
      </c>
      <c r="L902" s="82">
        <v>0.8</v>
      </c>
      <c r="M902" s="82">
        <f>L902*O902</f>
        <v>0</v>
      </c>
      <c r="N902" s="84"/>
      <c r="O902" s="86"/>
      <c r="P902" s="174"/>
      <c r="Q902" s="6"/>
    </row>
    <row r="903" spans="1:17" ht="27.75" customHeight="1" x14ac:dyDescent="0.25">
      <c r="A903" s="79"/>
      <c r="B903" s="128" t="s">
        <v>994</v>
      </c>
      <c r="C903" s="5" t="s">
        <v>1033</v>
      </c>
      <c r="D903" s="3" t="s">
        <v>31</v>
      </c>
      <c r="E903" s="3" t="s">
        <v>3</v>
      </c>
      <c r="F903" s="63">
        <v>143</v>
      </c>
      <c r="G903" s="22">
        <v>85.8</v>
      </c>
      <c r="H903" s="81"/>
      <c r="I903" s="81"/>
      <c r="J903" s="77"/>
      <c r="K903" s="77"/>
      <c r="L903" s="83"/>
      <c r="M903" s="83"/>
      <c r="N903" s="85"/>
      <c r="O903" s="87"/>
      <c r="P903" s="174">
        <f t="shared" ref="P903:P923" si="437">O902*0.01</f>
        <v>0</v>
      </c>
      <c r="Q903" s="6"/>
    </row>
    <row r="904" spans="1:17" ht="19.5" customHeight="1" x14ac:dyDescent="0.25">
      <c r="A904" s="92"/>
      <c r="B904" s="132" t="s">
        <v>1041</v>
      </c>
      <c r="C904" s="11"/>
      <c r="D904" s="11"/>
      <c r="E904" s="11"/>
      <c r="F904" s="65"/>
      <c r="G904" s="21"/>
      <c r="H904" s="80">
        <v>0.92</v>
      </c>
      <c r="I904" s="80">
        <f>H904*O904</f>
        <v>0</v>
      </c>
      <c r="J904" s="76">
        <v>0.86</v>
      </c>
      <c r="K904" s="76">
        <f>J904*O904</f>
        <v>0</v>
      </c>
      <c r="L904" s="82">
        <v>0.8</v>
      </c>
      <c r="M904" s="82">
        <f>L904*O904</f>
        <v>0</v>
      </c>
      <c r="N904" s="84"/>
      <c r="O904" s="86"/>
      <c r="P904" s="174"/>
      <c r="Q904" s="6"/>
    </row>
    <row r="905" spans="1:17" ht="27.75" customHeight="1" x14ac:dyDescent="0.25">
      <c r="A905" s="93"/>
      <c r="B905" s="133" t="s">
        <v>1035</v>
      </c>
      <c r="C905" s="4" t="s">
        <v>1040</v>
      </c>
      <c r="D905" s="2" t="s">
        <v>31</v>
      </c>
      <c r="E905" s="2" t="s">
        <v>3</v>
      </c>
      <c r="F905" s="63">
        <v>143</v>
      </c>
      <c r="G905" s="22">
        <v>85.8</v>
      </c>
      <c r="H905" s="81"/>
      <c r="I905" s="81"/>
      <c r="J905" s="77"/>
      <c r="K905" s="77"/>
      <c r="L905" s="83"/>
      <c r="M905" s="83"/>
      <c r="N905" s="85"/>
      <c r="O905" s="87"/>
      <c r="P905" s="174">
        <f t="shared" ref="P905:P923" si="438">O904*0.01</f>
        <v>0</v>
      </c>
      <c r="Q905" s="6"/>
    </row>
    <row r="906" spans="1:17" ht="19.5" customHeight="1" x14ac:dyDescent="0.25">
      <c r="A906" s="78"/>
      <c r="B906" s="127" t="s">
        <v>1043</v>
      </c>
      <c r="C906" s="12"/>
      <c r="D906" s="12"/>
      <c r="E906" s="12"/>
      <c r="F906" s="65"/>
      <c r="G906" s="21"/>
      <c r="H906" s="80">
        <v>1.1599999999999999</v>
      </c>
      <c r="I906" s="80">
        <f>H906*O906</f>
        <v>0</v>
      </c>
      <c r="J906" s="76">
        <v>1.0900000000000001</v>
      </c>
      <c r="K906" s="76">
        <f>J906*O906</f>
        <v>0</v>
      </c>
      <c r="L906" s="82">
        <v>1.02</v>
      </c>
      <c r="M906" s="82">
        <f>L906*O906</f>
        <v>0</v>
      </c>
      <c r="N906" s="84"/>
      <c r="O906" s="86"/>
      <c r="P906" s="174"/>
      <c r="Q906" s="6"/>
    </row>
    <row r="907" spans="1:17" ht="27.75" customHeight="1" x14ac:dyDescent="0.25">
      <c r="A907" s="79"/>
      <c r="B907" s="128" t="s">
        <v>1036</v>
      </c>
      <c r="C907" s="5" t="s">
        <v>1042</v>
      </c>
      <c r="D907" s="3" t="s">
        <v>31</v>
      </c>
      <c r="E907" s="3" t="s">
        <v>3</v>
      </c>
      <c r="F907" s="63">
        <v>181</v>
      </c>
      <c r="G907" s="22">
        <v>108.6</v>
      </c>
      <c r="H907" s="81"/>
      <c r="I907" s="81"/>
      <c r="J907" s="77"/>
      <c r="K907" s="77"/>
      <c r="L907" s="83"/>
      <c r="M907" s="83"/>
      <c r="N907" s="85"/>
      <c r="O907" s="87"/>
      <c r="P907" s="174">
        <f t="shared" ref="P907:P923" si="439">O906*0.01</f>
        <v>0</v>
      </c>
      <c r="Q907" s="6"/>
    </row>
    <row r="908" spans="1:17" ht="19.5" customHeight="1" x14ac:dyDescent="0.25">
      <c r="A908" s="92"/>
      <c r="B908" s="132" t="s">
        <v>1045</v>
      </c>
      <c r="C908" s="11"/>
      <c r="D908" s="11"/>
      <c r="E908" s="11"/>
      <c r="F908" s="65"/>
      <c r="G908" s="21"/>
      <c r="H908" s="80">
        <v>1.1599999999999999</v>
      </c>
      <c r="I908" s="80">
        <f>H908*O908</f>
        <v>0</v>
      </c>
      <c r="J908" s="76">
        <v>1.0900000000000001</v>
      </c>
      <c r="K908" s="76">
        <f>J908*O908</f>
        <v>0</v>
      </c>
      <c r="L908" s="82">
        <v>1.02</v>
      </c>
      <c r="M908" s="82">
        <f>L908*O908</f>
        <v>0</v>
      </c>
      <c r="N908" s="84"/>
      <c r="O908" s="86"/>
      <c r="P908" s="174"/>
      <c r="Q908" s="6"/>
    </row>
    <row r="909" spans="1:17" ht="27.75" customHeight="1" x14ac:dyDescent="0.25">
      <c r="A909" s="93"/>
      <c r="B909" s="133" t="s">
        <v>1037</v>
      </c>
      <c r="C909" s="4" t="s">
        <v>1044</v>
      </c>
      <c r="D909" s="2" t="s">
        <v>31</v>
      </c>
      <c r="E909" s="2" t="s">
        <v>3</v>
      </c>
      <c r="F909" s="63">
        <v>181</v>
      </c>
      <c r="G909" s="22">
        <v>108.6</v>
      </c>
      <c r="H909" s="81"/>
      <c r="I909" s="81"/>
      <c r="J909" s="77"/>
      <c r="K909" s="77"/>
      <c r="L909" s="83"/>
      <c r="M909" s="83"/>
      <c r="N909" s="85"/>
      <c r="O909" s="87"/>
      <c r="P909" s="174">
        <f t="shared" ref="P909:P923" si="440">O908*0.01</f>
        <v>0</v>
      </c>
      <c r="Q909" s="6"/>
    </row>
    <row r="910" spans="1:17" ht="19.5" customHeight="1" x14ac:dyDescent="0.25">
      <c r="A910" s="78"/>
      <c r="B910" s="127" t="s">
        <v>1269</v>
      </c>
      <c r="C910" s="12"/>
      <c r="D910" s="12"/>
      <c r="E910" s="12"/>
      <c r="F910" s="65"/>
      <c r="G910" s="21"/>
      <c r="H910" s="80">
        <v>0.92</v>
      </c>
      <c r="I910" s="80">
        <f>H910*O910</f>
        <v>0</v>
      </c>
      <c r="J910" s="76">
        <v>0.86</v>
      </c>
      <c r="K910" s="76">
        <f>J910*O910</f>
        <v>0</v>
      </c>
      <c r="L910" s="82">
        <v>0.8</v>
      </c>
      <c r="M910" s="82">
        <f>L910*O910</f>
        <v>0</v>
      </c>
      <c r="N910" s="84"/>
      <c r="O910" s="86"/>
      <c r="P910" s="174"/>
      <c r="Q910" s="6"/>
    </row>
    <row r="911" spans="1:17" ht="27.75" customHeight="1" x14ac:dyDescent="0.25">
      <c r="A911" s="79"/>
      <c r="B911" s="128" t="s">
        <v>1267</v>
      </c>
      <c r="C911" s="5" t="s">
        <v>1268</v>
      </c>
      <c r="D911" s="3" t="s">
        <v>31</v>
      </c>
      <c r="E911" s="3" t="s">
        <v>3</v>
      </c>
      <c r="F911" s="63">
        <v>143</v>
      </c>
      <c r="G911" s="22">
        <v>85.8</v>
      </c>
      <c r="H911" s="81"/>
      <c r="I911" s="81"/>
      <c r="J911" s="77"/>
      <c r="K911" s="77"/>
      <c r="L911" s="83"/>
      <c r="M911" s="83"/>
      <c r="N911" s="85"/>
      <c r="O911" s="87"/>
      <c r="P911" s="174">
        <f t="shared" ref="P911:P923" si="441">O910*0.01</f>
        <v>0</v>
      </c>
      <c r="Q911" s="6"/>
    </row>
    <row r="912" spans="1:17" ht="19.5" customHeight="1" x14ac:dyDescent="0.25">
      <c r="A912" s="92"/>
      <c r="B912" s="132" t="s">
        <v>1197</v>
      </c>
      <c r="C912" s="11"/>
      <c r="D912" s="11"/>
      <c r="E912" s="11"/>
      <c r="F912" s="65"/>
      <c r="G912" s="21"/>
      <c r="H912" s="80">
        <v>0.92</v>
      </c>
      <c r="I912" s="80">
        <f>H912*O912</f>
        <v>0</v>
      </c>
      <c r="J912" s="76">
        <v>0.86</v>
      </c>
      <c r="K912" s="76">
        <f>J912*O912</f>
        <v>0</v>
      </c>
      <c r="L912" s="82">
        <v>0.8</v>
      </c>
      <c r="M912" s="82">
        <f>L912*O912</f>
        <v>0</v>
      </c>
      <c r="N912" s="84"/>
      <c r="O912" s="86"/>
      <c r="P912" s="174"/>
      <c r="Q912" s="6"/>
    </row>
    <row r="913" spans="1:17" ht="27.75" customHeight="1" x14ac:dyDescent="0.25">
      <c r="A913" s="93"/>
      <c r="B913" s="133" t="s">
        <v>1196</v>
      </c>
      <c r="C913" s="4" t="s">
        <v>1198</v>
      </c>
      <c r="D913" s="2" t="s">
        <v>31</v>
      </c>
      <c r="E913" s="2" t="s">
        <v>3</v>
      </c>
      <c r="F913" s="63">
        <v>143</v>
      </c>
      <c r="G913" s="22">
        <v>85.8</v>
      </c>
      <c r="H913" s="81"/>
      <c r="I913" s="81"/>
      <c r="J913" s="77"/>
      <c r="K913" s="77"/>
      <c r="L913" s="83"/>
      <c r="M913" s="83"/>
      <c r="N913" s="85"/>
      <c r="O913" s="87"/>
      <c r="P913" s="174">
        <f t="shared" ref="P913:P923" si="442">O912*0.01</f>
        <v>0</v>
      </c>
      <c r="Q913" s="6"/>
    </row>
    <row r="914" spans="1:17" ht="19.5" customHeight="1" x14ac:dyDescent="0.25">
      <c r="A914" s="78"/>
      <c r="B914" s="127" t="s">
        <v>1047</v>
      </c>
      <c r="C914" s="12"/>
      <c r="D914" s="12"/>
      <c r="E914" s="12"/>
      <c r="F914" s="65"/>
      <c r="G914" s="21"/>
      <c r="H914" s="80">
        <v>1.21</v>
      </c>
      <c r="I914" s="80">
        <f>H914*O914</f>
        <v>0</v>
      </c>
      <c r="J914" s="76">
        <v>1.1399999999999999</v>
      </c>
      <c r="K914" s="76">
        <f>J914*O914</f>
        <v>0</v>
      </c>
      <c r="L914" s="82">
        <v>1.06</v>
      </c>
      <c r="M914" s="82">
        <f>L914*O914</f>
        <v>0</v>
      </c>
      <c r="N914" s="84"/>
      <c r="O914" s="86"/>
      <c r="P914" s="174"/>
      <c r="Q914" s="6"/>
    </row>
    <row r="915" spans="1:17" ht="27.75" customHeight="1" x14ac:dyDescent="0.25">
      <c r="A915" s="79"/>
      <c r="B915" s="128" t="s">
        <v>1038</v>
      </c>
      <c r="C915" s="5" t="s">
        <v>1046</v>
      </c>
      <c r="D915" s="3" t="s">
        <v>31</v>
      </c>
      <c r="E915" s="3" t="s">
        <v>3</v>
      </c>
      <c r="F915" s="63">
        <v>190</v>
      </c>
      <c r="G915" s="22">
        <v>114</v>
      </c>
      <c r="H915" s="81"/>
      <c r="I915" s="81"/>
      <c r="J915" s="77"/>
      <c r="K915" s="77"/>
      <c r="L915" s="83"/>
      <c r="M915" s="83"/>
      <c r="N915" s="85"/>
      <c r="O915" s="87"/>
      <c r="P915" s="174">
        <f t="shared" ref="P915:P923" si="443">O914*0.01</f>
        <v>0</v>
      </c>
      <c r="Q915" s="6"/>
    </row>
    <row r="916" spans="1:17" ht="19.5" customHeight="1" x14ac:dyDescent="0.25">
      <c r="A916" s="92"/>
      <c r="B916" s="132" t="s">
        <v>1049</v>
      </c>
      <c r="C916" s="11"/>
      <c r="D916" s="11"/>
      <c r="E916" s="11"/>
      <c r="F916" s="65"/>
      <c r="G916" s="21"/>
      <c r="H916" s="80">
        <v>1.1599999999999999</v>
      </c>
      <c r="I916" s="80">
        <f>H916*O916</f>
        <v>0</v>
      </c>
      <c r="J916" s="76">
        <v>1.0900000000000001</v>
      </c>
      <c r="K916" s="76">
        <f>J916*O916</f>
        <v>0</v>
      </c>
      <c r="L916" s="82">
        <v>1.02</v>
      </c>
      <c r="M916" s="82">
        <f>L916*O916</f>
        <v>0</v>
      </c>
      <c r="N916" s="84"/>
      <c r="O916" s="86"/>
      <c r="P916" s="174"/>
      <c r="Q916" s="6"/>
    </row>
    <row r="917" spans="1:17" ht="27.75" customHeight="1" x14ac:dyDescent="0.25">
      <c r="A917" s="93"/>
      <c r="B917" s="133" t="s">
        <v>1039</v>
      </c>
      <c r="C917" s="4" t="s">
        <v>1048</v>
      </c>
      <c r="D917" s="2" t="s">
        <v>31</v>
      </c>
      <c r="E917" s="2" t="s">
        <v>3</v>
      </c>
      <c r="F917" s="63">
        <v>181</v>
      </c>
      <c r="G917" s="22">
        <v>108.6</v>
      </c>
      <c r="H917" s="81"/>
      <c r="I917" s="81"/>
      <c r="J917" s="77"/>
      <c r="K917" s="77"/>
      <c r="L917" s="83"/>
      <c r="M917" s="83"/>
      <c r="N917" s="85"/>
      <c r="O917" s="87"/>
      <c r="P917" s="174">
        <f t="shared" ref="P917:P923" si="444">O916*0.01</f>
        <v>0</v>
      </c>
      <c r="Q917" s="6"/>
    </row>
    <row r="918" spans="1:17" ht="19.5" customHeight="1" x14ac:dyDescent="0.25">
      <c r="A918" s="78"/>
      <c r="B918" s="127" t="s">
        <v>1318</v>
      </c>
      <c r="C918" s="12"/>
      <c r="D918" s="12"/>
      <c r="E918" s="12"/>
      <c r="F918" s="65"/>
      <c r="G918" s="21"/>
      <c r="H918" s="80">
        <v>1.1599999999999999</v>
      </c>
      <c r="I918" s="80">
        <f>H918*O918</f>
        <v>0</v>
      </c>
      <c r="J918" s="76">
        <v>1.0900000000000001</v>
      </c>
      <c r="K918" s="76">
        <f>J918*O918</f>
        <v>0</v>
      </c>
      <c r="L918" s="82">
        <v>1.02</v>
      </c>
      <c r="M918" s="82">
        <f>L918*O918</f>
        <v>0</v>
      </c>
      <c r="N918" s="84"/>
      <c r="O918" s="86"/>
      <c r="P918" s="174"/>
      <c r="Q918" s="6"/>
    </row>
    <row r="919" spans="1:17" ht="27.75" customHeight="1" x14ac:dyDescent="0.25">
      <c r="A919" s="79"/>
      <c r="B919" s="128" t="s">
        <v>1333</v>
      </c>
      <c r="C919" s="5" t="s">
        <v>1317</v>
      </c>
      <c r="D919" s="3" t="s">
        <v>31</v>
      </c>
      <c r="E919" s="3" t="s">
        <v>3</v>
      </c>
      <c r="F919" s="63">
        <v>181</v>
      </c>
      <c r="G919" s="22">
        <v>108.6</v>
      </c>
      <c r="H919" s="81"/>
      <c r="I919" s="81"/>
      <c r="J919" s="77"/>
      <c r="K919" s="77"/>
      <c r="L919" s="83"/>
      <c r="M919" s="83"/>
      <c r="N919" s="85"/>
      <c r="O919" s="87"/>
      <c r="P919" s="174">
        <f t="shared" ref="P919:P923" si="445">O918*0.01</f>
        <v>0</v>
      </c>
      <c r="Q919" s="6"/>
    </row>
    <row r="920" spans="1:17" ht="19.5" customHeight="1" x14ac:dyDescent="0.25">
      <c r="A920" s="78"/>
      <c r="B920" s="132" t="s">
        <v>1362</v>
      </c>
      <c r="C920" s="11"/>
      <c r="D920" s="11"/>
      <c r="E920" s="11"/>
      <c r="F920" s="65"/>
      <c r="G920" s="21"/>
      <c r="H920" s="80">
        <v>1.1000000000000001</v>
      </c>
      <c r="I920" s="80">
        <f>H920*O920</f>
        <v>0</v>
      </c>
      <c r="J920" s="76">
        <v>1.03</v>
      </c>
      <c r="K920" s="76">
        <f>J920*O920</f>
        <v>0</v>
      </c>
      <c r="L920" s="82">
        <v>0.96</v>
      </c>
      <c r="M920" s="82">
        <f>L920*O920</f>
        <v>0</v>
      </c>
      <c r="N920" s="84"/>
      <c r="O920" s="86"/>
      <c r="P920" s="174"/>
      <c r="Q920" s="6"/>
    </row>
    <row r="921" spans="1:17" ht="27.75" customHeight="1" x14ac:dyDescent="0.25">
      <c r="A921" s="79"/>
      <c r="B921" s="133" t="s">
        <v>1360</v>
      </c>
      <c r="C921" s="4" t="s">
        <v>1354</v>
      </c>
      <c r="D921" s="2" t="s">
        <v>31</v>
      </c>
      <c r="E921" s="2" t="s">
        <v>3</v>
      </c>
      <c r="F921" s="63">
        <v>171</v>
      </c>
      <c r="G921" s="22">
        <v>102.6</v>
      </c>
      <c r="H921" s="81"/>
      <c r="I921" s="81"/>
      <c r="J921" s="77"/>
      <c r="K921" s="77"/>
      <c r="L921" s="83"/>
      <c r="M921" s="83"/>
      <c r="N921" s="85"/>
      <c r="O921" s="87"/>
      <c r="P921" s="174">
        <f t="shared" ref="P921:P923" si="446">O920*0.01</f>
        <v>0</v>
      </c>
      <c r="Q921" s="6"/>
    </row>
    <row r="922" spans="1:17" ht="19.5" customHeight="1" x14ac:dyDescent="0.25">
      <c r="A922" s="78"/>
      <c r="B922" s="127" t="s">
        <v>1420</v>
      </c>
      <c r="C922" s="12"/>
      <c r="D922" s="12"/>
      <c r="E922" s="12"/>
      <c r="F922" s="65"/>
      <c r="G922" s="21"/>
      <c r="H922" s="80">
        <v>1.21</v>
      </c>
      <c r="I922" s="80">
        <f>H922*O922</f>
        <v>0</v>
      </c>
      <c r="J922" s="76">
        <v>1.1399999999999999</v>
      </c>
      <c r="K922" s="76">
        <f>J922*O922</f>
        <v>0</v>
      </c>
      <c r="L922" s="82">
        <v>1.06</v>
      </c>
      <c r="M922" s="82">
        <f>L922*O922</f>
        <v>0</v>
      </c>
      <c r="N922" s="84"/>
      <c r="O922" s="86"/>
      <c r="P922" s="174"/>
      <c r="Q922" s="6"/>
    </row>
    <row r="923" spans="1:17" ht="27.75" customHeight="1" x14ac:dyDescent="0.25">
      <c r="A923" s="79"/>
      <c r="B923" s="128" t="s">
        <v>1390</v>
      </c>
      <c r="C923" s="5" t="s">
        <v>1391</v>
      </c>
      <c r="D923" s="3" t="s">
        <v>31</v>
      </c>
      <c r="E923" s="3" t="s">
        <v>3</v>
      </c>
      <c r="F923" s="63">
        <v>190</v>
      </c>
      <c r="G923" s="22">
        <v>114</v>
      </c>
      <c r="H923" s="81"/>
      <c r="I923" s="81"/>
      <c r="J923" s="77"/>
      <c r="K923" s="77"/>
      <c r="L923" s="83"/>
      <c r="M923" s="83"/>
      <c r="N923" s="85"/>
      <c r="O923" s="87"/>
      <c r="P923" s="174">
        <f t="shared" ref="P923" si="447">O922*0.01</f>
        <v>0</v>
      </c>
      <c r="Q923" s="6"/>
    </row>
    <row r="924" spans="1:17" ht="26.25" customHeight="1" x14ac:dyDescent="0.25">
      <c r="A924" s="57"/>
      <c r="B924" s="57" t="s">
        <v>1050</v>
      </c>
      <c r="C924" s="57"/>
      <c r="D924" s="57"/>
      <c r="E924" s="57"/>
      <c r="F924" s="68"/>
      <c r="G924" s="50"/>
      <c r="H924" s="53"/>
      <c r="I924" s="54"/>
      <c r="J924" s="53"/>
      <c r="K924" s="53"/>
      <c r="L924" s="53"/>
      <c r="M924" s="54"/>
      <c r="N924" s="53"/>
      <c r="O924" s="55"/>
      <c r="P924" s="44"/>
      <c r="Q924" s="6"/>
    </row>
    <row r="925" spans="1:17" ht="19.5" customHeight="1" x14ac:dyDescent="0.25">
      <c r="A925" s="88"/>
      <c r="B925" s="127" t="s">
        <v>1053</v>
      </c>
      <c r="C925" s="12"/>
      <c r="D925" s="12"/>
      <c r="E925" s="12"/>
      <c r="F925" s="65"/>
      <c r="G925" s="21"/>
      <c r="H925" s="80">
        <v>0.92</v>
      </c>
      <c r="I925" s="80">
        <f>H925*O925</f>
        <v>0</v>
      </c>
      <c r="J925" s="76">
        <v>0.86</v>
      </c>
      <c r="K925" s="76">
        <f>J925*O925</f>
        <v>0</v>
      </c>
      <c r="L925" s="82">
        <v>0.8</v>
      </c>
      <c r="M925" s="82">
        <f>L925*O925</f>
        <v>0</v>
      </c>
      <c r="N925" s="84"/>
      <c r="O925" s="86"/>
      <c r="P925" s="174"/>
      <c r="Q925" s="6"/>
    </row>
    <row r="926" spans="1:17" ht="27.75" customHeight="1" x14ac:dyDescent="0.25">
      <c r="A926" s="89"/>
      <c r="B926" s="128" t="s">
        <v>1051</v>
      </c>
      <c r="C926" s="5" t="s">
        <v>1052</v>
      </c>
      <c r="D926" s="3" t="s">
        <v>31</v>
      </c>
      <c r="E926" s="3" t="s">
        <v>3</v>
      </c>
      <c r="F926" s="63">
        <v>143</v>
      </c>
      <c r="G926" s="22">
        <v>85.8</v>
      </c>
      <c r="H926" s="81"/>
      <c r="I926" s="81"/>
      <c r="J926" s="77"/>
      <c r="K926" s="77"/>
      <c r="L926" s="83"/>
      <c r="M926" s="83"/>
      <c r="N926" s="90"/>
      <c r="O926" s="91"/>
      <c r="P926" s="174">
        <f>O925*0.01</f>
        <v>0</v>
      </c>
      <c r="Q926" s="6"/>
    </row>
    <row r="927" spans="1:17" ht="26.25" customHeight="1" x14ac:dyDescent="0.25">
      <c r="A927" s="57"/>
      <c r="B927" s="57" t="s">
        <v>1054</v>
      </c>
      <c r="C927" s="57"/>
      <c r="D927" s="57"/>
      <c r="E927" s="57"/>
      <c r="F927" s="68"/>
      <c r="G927" s="50"/>
      <c r="H927" s="53"/>
      <c r="I927" s="54"/>
      <c r="J927" s="53"/>
      <c r="K927" s="53"/>
      <c r="L927" s="53"/>
      <c r="M927" s="54"/>
      <c r="N927" s="54"/>
      <c r="O927" s="55"/>
      <c r="P927" s="44"/>
      <c r="Q927" s="6"/>
    </row>
    <row r="928" spans="1:17" ht="19.5" customHeight="1" x14ac:dyDescent="0.25">
      <c r="A928" s="88"/>
      <c r="B928" s="127" t="s">
        <v>1057</v>
      </c>
      <c r="C928" s="12"/>
      <c r="D928" s="12"/>
      <c r="E928" s="12"/>
      <c r="F928" s="65"/>
      <c r="G928" s="21"/>
      <c r="H928" s="80">
        <v>2.1970000000000001</v>
      </c>
      <c r="I928" s="80">
        <f>H928*O928</f>
        <v>0</v>
      </c>
      <c r="J928" s="76">
        <v>2.06</v>
      </c>
      <c r="K928" s="76">
        <f>J928*O928</f>
        <v>0</v>
      </c>
      <c r="L928" s="82">
        <v>1.92</v>
      </c>
      <c r="M928" s="82">
        <f>L928*O928</f>
        <v>0</v>
      </c>
      <c r="N928" s="90" t="s">
        <v>1374</v>
      </c>
      <c r="O928" s="91"/>
      <c r="P928" s="174"/>
      <c r="Q928" s="6"/>
    </row>
    <row r="929" spans="1:17" ht="27.75" customHeight="1" x14ac:dyDescent="0.25">
      <c r="A929" s="89"/>
      <c r="B929" s="128" t="s">
        <v>1055</v>
      </c>
      <c r="C929" s="5" t="s">
        <v>1056</v>
      </c>
      <c r="D929" s="3" t="s">
        <v>31</v>
      </c>
      <c r="E929" s="3" t="s">
        <v>3</v>
      </c>
      <c r="F929" s="63">
        <v>342</v>
      </c>
      <c r="G929" s="22">
        <v>205.2</v>
      </c>
      <c r="H929" s="81"/>
      <c r="I929" s="81"/>
      <c r="J929" s="77"/>
      <c r="K929" s="77"/>
      <c r="L929" s="83"/>
      <c r="M929" s="83"/>
      <c r="N929" s="85"/>
      <c r="O929" s="87"/>
      <c r="P929" s="174">
        <f>O928*0.01</f>
        <v>0</v>
      </c>
      <c r="Q929" s="6"/>
    </row>
    <row r="930" spans="1:17" ht="26.25" customHeight="1" x14ac:dyDescent="0.25">
      <c r="A930" s="57"/>
      <c r="B930" s="57" t="s">
        <v>1058</v>
      </c>
      <c r="C930" s="57"/>
      <c r="D930" s="57"/>
      <c r="E930" s="57"/>
      <c r="F930" s="68"/>
      <c r="G930" s="50"/>
      <c r="H930" s="53"/>
      <c r="I930" s="54"/>
      <c r="J930" s="53"/>
      <c r="K930" s="53"/>
      <c r="L930" s="53"/>
      <c r="M930" s="54"/>
      <c r="N930" s="53"/>
      <c r="O930" s="55"/>
      <c r="P930" s="44"/>
      <c r="Q930" s="6"/>
    </row>
    <row r="931" spans="1:17" ht="19.5" customHeight="1" x14ac:dyDescent="0.25">
      <c r="A931" s="88"/>
      <c r="B931" s="127" t="s">
        <v>1207</v>
      </c>
      <c r="C931" s="12"/>
      <c r="D931" s="12"/>
      <c r="E931" s="12"/>
      <c r="F931" s="65"/>
      <c r="G931" s="21"/>
      <c r="H931" s="80">
        <v>7.125</v>
      </c>
      <c r="I931" s="80">
        <f>H931*O931</f>
        <v>0</v>
      </c>
      <c r="J931" s="76">
        <v>6.68</v>
      </c>
      <c r="K931" s="76">
        <f>J931*O931</f>
        <v>0</v>
      </c>
      <c r="L931" s="82">
        <v>6.23</v>
      </c>
      <c r="M931" s="82">
        <f>L931*O931</f>
        <v>0</v>
      </c>
      <c r="N931" s="84"/>
      <c r="O931" s="86"/>
      <c r="P931" s="174"/>
      <c r="Q931" s="6"/>
    </row>
    <row r="932" spans="1:17" ht="27.75" customHeight="1" x14ac:dyDescent="0.25">
      <c r="A932" s="89"/>
      <c r="B932" s="128" t="s">
        <v>1206</v>
      </c>
      <c r="C932" s="5" t="s">
        <v>1208</v>
      </c>
      <c r="D932" s="3" t="s">
        <v>31</v>
      </c>
      <c r="E932" s="3" t="s">
        <v>3</v>
      </c>
      <c r="F932" s="63">
        <v>1112</v>
      </c>
      <c r="G932" s="22">
        <v>667.2</v>
      </c>
      <c r="H932" s="81"/>
      <c r="I932" s="81"/>
      <c r="J932" s="77"/>
      <c r="K932" s="77"/>
      <c r="L932" s="83"/>
      <c r="M932" s="83"/>
      <c r="N932" s="85"/>
      <c r="O932" s="87"/>
      <c r="P932" s="174">
        <f t="shared" ref="P932:P940" si="448">O931*0.01</f>
        <v>0</v>
      </c>
      <c r="Q932" s="6"/>
    </row>
    <row r="933" spans="1:17" ht="19.5" customHeight="1" x14ac:dyDescent="0.25">
      <c r="A933" s="88"/>
      <c r="B933" s="132" t="s">
        <v>1067</v>
      </c>
      <c r="C933" s="11"/>
      <c r="D933" s="11"/>
      <c r="E933" s="11"/>
      <c r="F933" s="65"/>
      <c r="G933" s="21"/>
      <c r="H933" s="80">
        <v>7.125</v>
      </c>
      <c r="I933" s="80">
        <f>H933*O933</f>
        <v>0</v>
      </c>
      <c r="J933" s="76">
        <v>6.68</v>
      </c>
      <c r="K933" s="76">
        <f>J933*O933</f>
        <v>0</v>
      </c>
      <c r="L933" s="82">
        <v>6.23</v>
      </c>
      <c r="M933" s="82">
        <f>L933*O933</f>
        <v>0</v>
      </c>
      <c r="N933" s="84"/>
      <c r="O933" s="86"/>
      <c r="P933" s="174"/>
      <c r="Q933" s="6"/>
    </row>
    <row r="934" spans="1:17" ht="27.75" customHeight="1" x14ac:dyDescent="0.25">
      <c r="A934" s="89"/>
      <c r="B934" s="133" t="s">
        <v>1059</v>
      </c>
      <c r="C934" s="4" t="s">
        <v>1063</v>
      </c>
      <c r="D934" s="2" t="s">
        <v>31</v>
      </c>
      <c r="E934" s="2" t="s">
        <v>3</v>
      </c>
      <c r="F934" s="63">
        <v>1112</v>
      </c>
      <c r="G934" s="22">
        <v>667.2</v>
      </c>
      <c r="H934" s="81"/>
      <c r="I934" s="81"/>
      <c r="J934" s="77"/>
      <c r="K934" s="77"/>
      <c r="L934" s="83"/>
      <c r="M934" s="83"/>
      <c r="N934" s="85"/>
      <c r="O934" s="87"/>
      <c r="P934" s="174">
        <f t="shared" ref="P934:P940" si="449">O933*0.01</f>
        <v>0</v>
      </c>
      <c r="Q934" s="6"/>
    </row>
    <row r="935" spans="1:17" ht="19.5" customHeight="1" x14ac:dyDescent="0.25">
      <c r="A935" s="88"/>
      <c r="B935" s="127" t="s">
        <v>1068</v>
      </c>
      <c r="C935" s="12"/>
      <c r="D935" s="12"/>
      <c r="E935" s="12"/>
      <c r="F935" s="65"/>
      <c r="G935" s="21"/>
      <c r="H935" s="80">
        <v>7.125</v>
      </c>
      <c r="I935" s="80">
        <f>H935*O935</f>
        <v>0</v>
      </c>
      <c r="J935" s="76">
        <v>6.68</v>
      </c>
      <c r="K935" s="76">
        <f>J935*O935</f>
        <v>0</v>
      </c>
      <c r="L935" s="82">
        <v>6.23</v>
      </c>
      <c r="M935" s="82">
        <f>L935*O935</f>
        <v>0</v>
      </c>
      <c r="N935" s="84"/>
      <c r="O935" s="86"/>
      <c r="P935" s="174"/>
      <c r="Q935" s="6"/>
    </row>
    <row r="936" spans="1:17" ht="27.75" customHeight="1" x14ac:dyDescent="0.25">
      <c r="A936" s="89"/>
      <c r="B936" s="128" t="s">
        <v>1060</v>
      </c>
      <c r="C936" s="5" t="s">
        <v>1064</v>
      </c>
      <c r="D936" s="3" t="s">
        <v>31</v>
      </c>
      <c r="E936" s="3" t="s">
        <v>3</v>
      </c>
      <c r="F936" s="63">
        <v>1112</v>
      </c>
      <c r="G936" s="22">
        <v>667.2</v>
      </c>
      <c r="H936" s="81"/>
      <c r="I936" s="81"/>
      <c r="J936" s="77"/>
      <c r="K936" s="77"/>
      <c r="L936" s="83"/>
      <c r="M936" s="83"/>
      <c r="N936" s="85"/>
      <c r="O936" s="87"/>
      <c r="P936" s="174">
        <f t="shared" ref="P936:P940" si="450">O935*0.01</f>
        <v>0</v>
      </c>
      <c r="Q936" s="6"/>
    </row>
    <row r="937" spans="1:17" ht="19.5" customHeight="1" x14ac:dyDescent="0.25">
      <c r="A937" s="88"/>
      <c r="B937" s="132" t="s">
        <v>1069</v>
      </c>
      <c r="C937" s="11"/>
      <c r="D937" s="11"/>
      <c r="E937" s="11"/>
      <c r="F937" s="65"/>
      <c r="G937" s="21"/>
      <c r="H937" s="80">
        <v>4.5</v>
      </c>
      <c r="I937" s="80">
        <f>H937*O937</f>
        <v>0</v>
      </c>
      <c r="J937" s="76">
        <v>4.22</v>
      </c>
      <c r="K937" s="76">
        <f>J937*O937</f>
        <v>0</v>
      </c>
      <c r="L937" s="82">
        <v>3.9390000000000001</v>
      </c>
      <c r="M937" s="82">
        <f>L937*O937</f>
        <v>0</v>
      </c>
      <c r="N937" s="84"/>
      <c r="O937" s="86"/>
      <c r="P937" s="174"/>
      <c r="Q937" s="6"/>
    </row>
    <row r="938" spans="1:17" ht="27.75" customHeight="1" x14ac:dyDescent="0.25">
      <c r="A938" s="89"/>
      <c r="B938" s="133" t="s">
        <v>1061</v>
      </c>
      <c r="C938" s="4" t="s">
        <v>1065</v>
      </c>
      <c r="D938" s="2" t="s">
        <v>31</v>
      </c>
      <c r="E938" s="2" t="s">
        <v>3</v>
      </c>
      <c r="F938" s="63">
        <v>703</v>
      </c>
      <c r="G938" s="22">
        <v>421.8</v>
      </c>
      <c r="H938" s="81"/>
      <c r="I938" s="81"/>
      <c r="J938" s="77"/>
      <c r="K938" s="77"/>
      <c r="L938" s="83"/>
      <c r="M938" s="83"/>
      <c r="N938" s="85"/>
      <c r="O938" s="87"/>
      <c r="P938" s="174">
        <f t="shared" ref="P938:P940" si="451">O937*0.01</f>
        <v>0</v>
      </c>
      <c r="Q938" s="6"/>
    </row>
    <row r="939" spans="1:17" ht="19.5" customHeight="1" x14ac:dyDescent="0.25">
      <c r="A939" s="88"/>
      <c r="B939" s="127" t="s">
        <v>1070</v>
      </c>
      <c r="C939" s="12"/>
      <c r="D939" s="12"/>
      <c r="E939" s="12"/>
      <c r="F939" s="65"/>
      <c r="G939" s="21"/>
      <c r="H939" s="80">
        <v>3.04</v>
      </c>
      <c r="I939" s="80">
        <f>H939*O939</f>
        <v>0</v>
      </c>
      <c r="J939" s="76">
        <v>2.85</v>
      </c>
      <c r="K939" s="76">
        <f>J939*O939</f>
        <v>0</v>
      </c>
      <c r="L939" s="82">
        <v>2.66</v>
      </c>
      <c r="M939" s="82">
        <f>L939*O939</f>
        <v>0</v>
      </c>
      <c r="N939" s="84"/>
      <c r="O939" s="86"/>
      <c r="P939" s="174"/>
      <c r="Q939" s="6"/>
    </row>
    <row r="940" spans="1:17" ht="27.75" customHeight="1" x14ac:dyDescent="0.25">
      <c r="A940" s="89"/>
      <c r="B940" s="128" t="s">
        <v>1062</v>
      </c>
      <c r="C940" s="5" t="s">
        <v>1066</v>
      </c>
      <c r="D940" s="3" t="s">
        <v>31</v>
      </c>
      <c r="E940" s="3" t="s">
        <v>3</v>
      </c>
      <c r="F940" s="63">
        <v>475</v>
      </c>
      <c r="G940" s="22">
        <v>285</v>
      </c>
      <c r="H940" s="81"/>
      <c r="I940" s="81"/>
      <c r="J940" s="77"/>
      <c r="K940" s="77"/>
      <c r="L940" s="83"/>
      <c r="M940" s="83"/>
      <c r="N940" s="85"/>
      <c r="O940" s="87"/>
      <c r="P940" s="174">
        <f t="shared" ref="P940" si="452">O939*0.01</f>
        <v>0</v>
      </c>
      <c r="Q940" s="6"/>
    </row>
    <row r="941" spans="1:17" ht="26.25" customHeight="1" x14ac:dyDescent="0.25">
      <c r="A941" s="57"/>
      <c r="B941" s="57" t="s">
        <v>1394</v>
      </c>
      <c r="C941" s="57"/>
      <c r="D941" s="57"/>
      <c r="E941" s="57"/>
      <c r="F941" s="68"/>
      <c r="G941" s="50"/>
      <c r="H941" s="53"/>
      <c r="I941" s="54"/>
      <c r="J941" s="53"/>
      <c r="K941" s="53"/>
      <c r="L941" s="53"/>
      <c r="M941" s="53"/>
      <c r="N941" s="53"/>
      <c r="O941" s="55"/>
      <c r="P941" s="44"/>
      <c r="Q941" s="6"/>
    </row>
    <row r="942" spans="1:17" ht="19.5" customHeight="1" x14ac:dyDescent="0.25">
      <c r="A942" s="88"/>
      <c r="B942" s="127" t="s">
        <v>1395</v>
      </c>
      <c r="C942" s="12"/>
      <c r="D942" s="12"/>
      <c r="E942" s="12"/>
      <c r="F942" s="65"/>
      <c r="G942" s="21"/>
      <c r="H942" s="80">
        <v>1.65</v>
      </c>
      <c r="I942" s="80">
        <f>H942*O942</f>
        <v>0</v>
      </c>
      <c r="J942" s="76">
        <v>1.55</v>
      </c>
      <c r="K942" s="76">
        <f>J942*O942</f>
        <v>0</v>
      </c>
      <c r="L942" s="82">
        <v>1.44</v>
      </c>
      <c r="M942" s="82">
        <f>L942*O942</f>
        <v>0</v>
      </c>
      <c r="N942" s="84" t="s">
        <v>1374</v>
      </c>
      <c r="O942" s="86"/>
      <c r="P942" s="174"/>
      <c r="Q942" s="6"/>
    </row>
    <row r="943" spans="1:17" ht="27.75" customHeight="1" x14ac:dyDescent="0.25">
      <c r="A943" s="89"/>
      <c r="B943" s="128" t="s">
        <v>1329</v>
      </c>
      <c r="C943" s="5" t="s">
        <v>1315</v>
      </c>
      <c r="D943" s="3" t="s">
        <v>31</v>
      </c>
      <c r="E943" s="3" t="s">
        <v>3</v>
      </c>
      <c r="F943" s="63">
        <v>257</v>
      </c>
      <c r="G943" s="22">
        <v>154.19999999999999</v>
      </c>
      <c r="H943" s="81"/>
      <c r="I943" s="81"/>
      <c r="J943" s="77"/>
      <c r="K943" s="77"/>
      <c r="L943" s="83"/>
      <c r="M943" s="83"/>
      <c r="N943" s="85"/>
      <c r="O943" s="87"/>
      <c r="P943" s="174">
        <f>O942*0.01</f>
        <v>0</v>
      </c>
      <c r="Q943" s="6"/>
    </row>
    <row r="944" spans="1:17" ht="26.25" customHeight="1" x14ac:dyDescent="0.25">
      <c r="A944" s="57"/>
      <c r="B944" s="57" t="s">
        <v>1071</v>
      </c>
      <c r="C944" s="57"/>
      <c r="D944" s="57"/>
      <c r="E944" s="57"/>
      <c r="F944" s="68"/>
      <c r="G944" s="50"/>
      <c r="H944" s="53"/>
      <c r="I944" s="54"/>
      <c r="J944" s="53"/>
      <c r="K944" s="53"/>
      <c r="L944" s="53"/>
      <c r="M944" s="53"/>
      <c r="N944" s="53"/>
      <c r="O944" s="55"/>
      <c r="P944" s="44"/>
      <c r="Q944" s="6"/>
    </row>
    <row r="945" spans="1:17" ht="19.5" customHeight="1" x14ac:dyDescent="0.25">
      <c r="A945" s="78"/>
      <c r="B945" s="127" t="s">
        <v>1307</v>
      </c>
      <c r="C945" s="12"/>
      <c r="D945" s="12"/>
      <c r="E945" s="12"/>
      <c r="F945" s="65"/>
      <c r="G945" s="21"/>
      <c r="H945" s="80">
        <v>2.37</v>
      </c>
      <c r="I945" s="80">
        <f>H945*O945</f>
        <v>0</v>
      </c>
      <c r="J945" s="76">
        <v>2.23</v>
      </c>
      <c r="K945" s="76">
        <f>J945*O945</f>
        <v>0</v>
      </c>
      <c r="L945" s="82">
        <v>2.081</v>
      </c>
      <c r="M945" s="82">
        <f>L945*O945</f>
        <v>0</v>
      </c>
      <c r="N945" s="84"/>
      <c r="O945" s="86"/>
      <c r="P945" s="174"/>
      <c r="Q945" s="6"/>
    </row>
    <row r="946" spans="1:17" ht="27.75" customHeight="1" x14ac:dyDescent="0.25">
      <c r="A946" s="79"/>
      <c r="B946" s="128" t="s">
        <v>1055</v>
      </c>
      <c r="C946" s="5" t="s">
        <v>1306</v>
      </c>
      <c r="D946" s="3" t="s">
        <v>31</v>
      </c>
      <c r="E946" s="3" t="s">
        <v>3</v>
      </c>
      <c r="F946" s="63">
        <v>371</v>
      </c>
      <c r="G946" s="22">
        <v>222.6</v>
      </c>
      <c r="H946" s="81"/>
      <c r="I946" s="81"/>
      <c r="J946" s="77"/>
      <c r="K946" s="77"/>
      <c r="L946" s="83"/>
      <c r="M946" s="83"/>
      <c r="N946" s="85"/>
      <c r="O946" s="87"/>
      <c r="P946" s="174">
        <f t="shared" ref="P946:P960" si="453">O945*0.01</f>
        <v>0</v>
      </c>
      <c r="Q946" s="6"/>
    </row>
    <row r="947" spans="1:17" ht="19.5" customHeight="1" x14ac:dyDescent="0.25">
      <c r="A947" s="88"/>
      <c r="B947" s="132" t="s">
        <v>1334</v>
      </c>
      <c r="C947" s="11"/>
      <c r="D947" s="11"/>
      <c r="E947" s="11"/>
      <c r="F947" s="65"/>
      <c r="G947" s="21"/>
      <c r="H947" s="80">
        <v>2.8</v>
      </c>
      <c r="I947" s="80">
        <f>H947*O947</f>
        <v>0</v>
      </c>
      <c r="J947" s="76">
        <v>2.63</v>
      </c>
      <c r="K947" s="76">
        <f>J947*O947</f>
        <v>0</v>
      </c>
      <c r="L947" s="82">
        <v>2.4500000000000002</v>
      </c>
      <c r="M947" s="82">
        <f>L947*O947</f>
        <v>0</v>
      </c>
      <c r="N947" s="84"/>
      <c r="O947" s="86"/>
      <c r="P947" s="174"/>
      <c r="Q947" s="6"/>
    </row>
    <row r="948" spans="1:17" ht="27.75" customHeight="1" x14ac:dyDescent="0.25">
      <c r="A948" s="89"/>
      <c r="B948" s="137" t="s">
        <v>1072</v>
      </c>
      <c r="C948" s="38" t="s">
        <v>1074</v>
      </c>
      <c r="D948" s="39" t="s">
        <v>31</v>
      </c>
      <c r="E948" s="10" t="s">
        <v>3</v>
      </c>
      <c r="F948" s="70">
        <v>437</v>
      </c>
      <c r="G948" s="26">
        <v>262.2</v>
      </c>
      <c r="H948" s="81"/>
      <c r="I948" s="81"/>
      <c r="J948" s="77"/>
      <c r="K948" s="77"/>
      <c r="L948" s="83"/>
      <c r="M948" s="83"/>
      <c r="N948" s="85"/>
      <c r="O948" s="87"/>
      <c r="P948" s="174">
        <f t="shared" ref="P948:P960" si="454">O947*0.01</f>
        <v>0</v>
      </c>
      <c r="Q948" s="6"/>
    </row>
    <row r="949" spans="1:17" ht="19.5" customHeight="1" x14ac:dyDescent="0.25">
      <c r="A949" s="92"/>
      <c r="B949" s="127" t="s">
        <v>1399</v>
      </c>
      <c r="C949" s="12"/>
      <c r="D949" s="12"/>
      <c r="E949" s="12"/>
      <c r="F949" s="65"/>
      <c r="G949" s="21"/>
      <c r="H949" s="80">
        <v>3.04</v>
      </c>
      <c r="I949" s="80">
        <f>H949*O949</f>
        <v>0</v>
      </c>
      <c r="J949" s="76">
        <v>2.85</v>
      </c>
      <c r="K949" s="76">
        <f>J949*O949</f>
        <v>0</v>
      </c>
      <c r="L949" s="82">
        <v>2.66</v>
      </c>
      <c r="M949" s="82">
        <f>L949*O949</f>
        <v>0</v>
      </c>
      <c r="N949" s="84"/>
      <c r="O949" s="86"/>
      <c r="P949" s="174"/>
      <c r="Q949" s="6"/>
    </row>
    <row r="950" spans="1:17" ht="27.75" customHeight="1" x14ac:dyDescent="0.25">
      <c r="A950" s="93"/>
      <c r="B950" s="128" t="s">
        <v>1400</v>
      </c>
      <c r="C950" s="5" t="s">
        <v>1398</v>
      </c>
      <c r="D950" s="3" t="s">
        <v>31</v>
      </c>
      <c r="E950" s="3" t="s">
        <v>3</v>
      </c>
      <c r="F950" s="63">
        <v>475</v>
      </c>
      <c r="G950" s="22">
        <v>285</v>
      </c>
      <c r="H950" s="81"/>
      <c r="I950" s="81"/>
      <c r="J950" s="77"/>
      <c r="K950" s="77"/>
      <c r="L950" s="83"/>
      <c r="M950" s="83"/>
      <c r="N950" s="85"/>
      <c r="O950" s="87"/>
      <c r="P950" s="174">
        <f t="shared" ref="P950:P960" si="455">O949*0.01</f>
        <v>0</v>
      </c>
      <c r="Q950" s="6"/>
    </row>
    <row r="951" spans="1:17" ht="19.5" customHeight="1" x14ac:dyDescent="0.25">
      <c r="A951" s="88"/>
      <c r="B951" s="132" t="s">
        <v>1076</v>
      </c>
      <c r="C951" s="11"/>
      <c r="D951" s="11"/>
      <c r="E951" s="11"/>
      <c r="F951" s="65"/>
      <c r="G951" s="21"/>
      <c r="H951" s="80">
        <v>2.8</v>
      </c>
      <c r="I951" s="80">
        <f>H951*O951</f>
        <v>0</v>
      </c>
      <c r="J951" s="76">
        <v>2.63</v>
      </c>
      <c r="K951" s="76">
        <f>J951*O951</f>
        <v>0</v>
      </c>
      <c r="L951" s="82">
        <v>2.4500000000000002</v>
      </c>
      <c r="M951" s="82">
        <f>L951*O951</f>
        <v>0</v>
      </c>
      <c r="N951" s="84"/>
      <c r="O951" s="86"/>
      <c r="P951" s="174"/>
      <c r="Q951" s="6"/>
    </row>
    <row r="952" spans="1:17" ht="27.75" customHeight="1" x14ac:dyDescent="0.25">
      <c r="A952" s="89"/>
      <c r="B952" s="137" t="s">
        <v>1073</v>
      </c>
      <c r="C952" s="9" t="s">
        <v>1075</v>
      </c>
      <c r="D952" s="10" t="s">
        <v>31</v>
      </c>
      <c r="E952" s="10" t="s">
        <v>3</v>
      </c>
      <c r="F952" s="70">
        <v>437</v>
      </c>
      <c r="G952" s="26">
        <v>262.2</v>
      </c>
      <c r="H952" s="81"/>
      <c r="I952" s="81"/>
      <c r="J952" s="77"/>
      <c r="K952" s="77"/>
      <c r="L952" s="83"/>
      <c r="M952" s="83"/>
      <c r="N952" s="85"/>
      <c r="O952" s="87"/>
      <c r="P952" s="174">
        <f t="shared" ref="P952:P960" si="456">O951*0.01</f>
        <v>0</v>
      </c>
      <c r="Q952" s="6"/>
    </row>
    <row r="953" spans="1:17" ht="19.5" customHeight="1" x14ac:dyDescent="0.25">
      <c r="A953" s="92"/>
      <c r="B953" s="127" t="s">
        <v>1401</v>
      </c>
      <c r="C953" s="12"/>
      <c r="D953" s="12"/>
      <c r="E953" s="12"/>
      <c r="F953" s="65"/>
      <c r="G953" s="21"/>
      <c r="H953" s="80">
        <v>3.04</v>
      </c>
      <c r="I953" s="80">
        <f>H953*O953</f>
        <v>0</v>
      </c>
      <c r="J953" s="76">
        <v>2.85</v>
      </c>
      <c r="K953" s="76">
        <f>J953*O953</f>
        <v>0</v>
      </c>
      <c r="L953" s="82">
        <v>2.66</v>
      </c>
      <c r="M953" s="82">
        <f>L953*O953</f>
        <v>0</v>
      </c>
      <c r="N953" s="84"/>
      <c r="O953" s="86"/>
      <c r="P953" s="174"/>
      <c r="Q953" s="6"/>
    </row>
    <row r="954" spans="1:17" ht="27.75" customHeight="1" x14ac:dyDescent="0.25">
      <c r="A954" s="93"/>
      <c r="B954" s="128" t="s">
        <v>1266</v>
      </c>
      <c r="C954" s="5" t="s">
        <v>1325</v>
      </c>
      <c r="D954" s="3" t="s">
        <v>31</v>
      </c>
      <c r="E954" s="3" t="s">
        <v>3</v>
      </c>
      <c r="F954" s="63">
        <v>475</v>
      </c>
      <c r="G954" s="22">
        <v>285</v>
      </c>
      <c r="H954" s="81"/>
      <c r="I954" s="81"/>
      <c r="J954" s="77"/>
      <c r="K954" s="77"/>
      <c r="L954" s="83"/>
      <c r="M954" s="83"/>
      <c r="N954" s="85"/>
      <c r="O954" s="87"/>
      <c r="P954" s="174">
        <f t="shared" ref="P954:P960" si="457">O953*0.01</f>
        <v>0</v>
      </c>
      <c r="Q954" s="6"/>
    </row>
    <row r="955" spans="1:17" ht="19.5" customHeight="1" x14ac:dyDescent="0.25">
      <c r="A955" s="92"/>
      <c r="B955" s="132" t="s">
        <v>1397</v>
      </c>
      <c r="C955" s="11"/>
      <c r="D955" s="11"/>
      <c r="E955" s="11"/>
      <c r="F955" s="65"/>
      <c r="G955" s="21"/>
      <c r="H955" s="80">
        <v>3.16</v>
      </c>
      <c r="I955" s="80">
        <f>H955*O955</f>
        <v>0</v>
      </c>
      <c r="J955" s="76">
        <v>2.97</v>
      </c>
      <c r="K955" s="76">
        <f>J955*O955</f>
        <v>0</v>
      </c>
      <c r="L955" s="82">
        <v>2.77</v>
      </c>
      <c r="M955" s="82">
        <f>L955*O955</f>
        <v>0</v>
      </c>
      <c r="N955" s="84"/>
      <c r="O955" s="86"/>
      <c r="P955" s="174"/>
      <c r="Q955" s="6"/>
    </row>
    <row r="956" spans="1:17" ht="27.75" customHeight="1" x14ac:dyDescent="0.25">
      <c r="A956" s="93"/>
      <c r="B956" s="133" t="s">
        <v>1359</v>
      </c>
      <c r="C956" s="4" t="s">
        <v>1382</v>
      </c>
      <c r="D956" s="2" t="s">
        <v>31</v>
      </c>
      <c r="E956" s="2" t="s">
        <v>3</v>
      </c>
      <c r="F956" s="63">
        <v>494</v>
      </c>
      <c r="G956" s="22">
        <v>296.39999999999998</v>
      </c>
      <c r="H956" s="81"/>
      <c r="I956" s="81"/>
      <c r="J956" s="77"/>
      <c r="K956" s="77"/>
      <c r="L956" s="83"/>
      <c r="M956" s="83"/>
      <c r="N956" s="85"/>
      <c r="O956" s="87"/>
      <c r="P956" s="174">
        <f t="shared" ref="P956:P960" si="458">O955*0.01</f>
        <v>0</v>
      </c>
      <c r="Q956" s="6"/>
    </row>
    <row r="957" spans="1:17" ht="19.5" customHeight="1" x14ac:dyDescent="0.25">
      <c r="A957" s="92"/>
      <c r="B957" s="127" t="s">
        <v>1361</v>
      </c>
      <c r="C957" s="12"/>
      <c r="D957" s="12"/>
      <c r="E957" s="12"/>
      <c r="F957" s="65"/>
      <c r="G957" s="21"/>
      <c r="H957" s="80">
        <v>2.8</v>
      </c>
      <c r="I957" s="80">
        <f>H957*O957</f>
        <v>0</v>
      </c>
      <c r="J957" s="76">
        <v>2.63</v>
      </c>
      <c r="K957" s="76">
        <f>J957*O957</f>
        <v>0</v>
      </c>
      <c r="L957" s="82">
        <v>2.4500000000000002</v>
      </c>
      <c r="M957" s="82">
        <f>L957*O957</f>
        <v>0</v>
      </c>
      <c r="N957" s="84" t="s">
        <v>1374</v>
      </c>
      <c r="O957" s="86"/>
      <c r="P957" s="174"/>
      <c r="Q957" s="6"/>
    </row>
    <row r="958" spans="1:17" ht="27.75" customHeight="1" x14ac:dyDescent="0.25">
      <c r="A958" s="93"/>
      <c r="B958" s="128" t="s">
        <v>1330</v>
      </c>
      <c r="C958" s="5" t="s">
        <v>1316</v>
      </c>
      <c r="D958" s="3" t="s">
        <v>31</v>
      </c>
      <c r="E958" s="3" t="s">
        <v>3</v>
      </c>
      <c r="F958" s="70">
        <v>437</v>
      </c>
      <c r="G958" s="26">
        <v>262.2</v>
      </c>
      <c r="H958" s="81"/>
      <c r="I958" s="81"/>
      <c r="J958" s="77"/>
      <c r="K958" s="77"/>
      <c r="L958" s="83"/>
      <c r="M958" s="83"/>
      <c r="N958" s="85"/>
      <c r="O958" s="87"/>
      <c r="P958" s="174">
        <f t="shared" ref="P958:P960" si="459">O957*0.01</f>
        <v>0</v>
      </c>
      <c r="Q958" s="6"/>
    </row>
    <row r="959" spans="1:17" ht="19.5" customHeight="1" x14ac:dyDescent="0.25">
      <c r="A959" s="92"/>
      <c r="B959" s="132" t="s">
        <v>1396</v>
      </c>
      <c r="C959" s="11"/>
      <c r="D959" s="11"/>
      <c r="E959" s="11"/>
      <c r="F959" s="71"/>
      <c r="G959" s="36"/>
      <c r="H959" s="80">
        <v>2.56</v>
      </c>
      <c r="I959" s="80">
        <f t="shared" ref="I959" si="460">H959*O959</f>
        <v>0</v>
      </c>
      <c r="J959" s="76">
        <v>2.4</v>
      </c>
      <c r="K959" s="76">
        <f t="shared" ref="K959" si="461">J959*O959</f>
        <v>0</v>
      </c>
      <c r="L959" s="82">
        <v>2.2400000000000002</v>
      </c>
      <c r="M959" s="82">
        <f>L959*O959</f>
        <v>0</v>
      </c>
      <c r="N959" s="84"/>
      <c r="O959" s="86"/>
      <c r="P959" s="174"/>
      <c r="Q959" s="6"/>
    </row>
    <row r="960" spans="1:17" ht="27.75" customHeight="1" x14ac:dyDescent="0.25">
      <c r="A960" s="93"/>
      <c r="B960" s="133" t="s">
        <v>1381</v>
      </c>
      <c r="C960" s="4" t="s">
        <v>1352</v>
      </c>
      <c r="D960" s="2" t="s">
        <v>31</v>
      </c>
      <c r="E960" s="2" t="s">
        <v>3</v>
      </c>
      <c r="F960" s="72">
        <v>399</v>
      </c>
      <c r="G960" s="37">
        <v>239.4</v>
      </c>
      <c r="H960" s="81"/>
      <c r="I960" s="81"/>
      <c r="J960" s="77"/>
      <c r="K960" s="77"/>
      <c r="L960" s="83"/>
      <c r="M960" s="83"/>
      <c r="N960" s="85"/>
      <c r="O960" s="87"/>
      <c r="P960" s="174">
        <f t="shared" ref="P960" si="462">O959*0.01</f>
        <v>0</v>
      </c>
      <c r="Q960" s="6"/>
    </row>
    <row r="962" spans="1:17" ht="22.5" customHeight="1" x14ac:dyDescent="0.25">
      <c r="A962" s="125" t="s">
        <v>1433</v>
      </c>
      <c r="B962" s="126"/>
      <c r="C962" s="126"/>
      <c r="D962" s="126"/>
      <c r="E962" s="126"/>
      <c r="F962" s="126"/>
      <c r="G962" s="126"/>
      <c r="H962" s="126"/>
      <c r="I962" s="126"/>
      <c r="J962" s="126"/>
      <c r="K962" s="126"/>
      <c r="L962" s="126"/>
      <c r="M962" s="126"/>
      <c r="N962" s="126"/>
      <c r="O962" s="126"/>
      <c r="P962" s="126"/>
      <c r="Q962" s="28"/>
    </row>
  </sheetData>
  <mergeCells count="4218">
    <mergeCell ref="N8:N11"/>
    <mergeCell ref="A7:G7"/>
    <mergeCell ref="C4:O4"/>
    <mergeCell ref="C3:O3"/>
    <mergeCell ref="C2:O2"/>
    <mergeCell ref="L1:O1"/>
    <mergeCell ref="Q6:Q7"/>
    <mergeCell ref="H733:H734"/>
    <mergeCell ref="N227:N228"/>
    <mergeCell ref="O227:O228"/>
    <mergeCell ref="A846:A847"/>
    <mergeCell ref="A842:A843"/>
    <mergeCell ref="A811:A812"/>
    <mergeCell ref="A801:A802"/>
    <mergeCell ref="A850:A851"/>
    <mergeCell ref="A789:A790"/>
    <mergeCell ref="A805:A806"/>
    <mergeCell ref="O754:O755"/>
    <mergeCell ref="N754:N755"/>
    <mergeCell ref="O752:O753"/>
    <mergeCell ref="N752:N753"/>
    <mergeCell ref="O750:O751"/>
    <mergeCell ref="N750:N751"/>
    <mergeCell ref="O748:O749"/>
    <mergeCell ref="N748:N749"/>
    <mergeCell ref="O746:O747"/>
    <mergeCell ref="N746:N747"/>
    <mergeCell ref="A332:A333"/>
    <mergeCell ref="A334:A335"/>
    <mergeCell ref="A338:A339"/>
    <mergeCell ref="A342:A343"/>
    <mergeCell ref="L232:L233"/>
    <mergeCell ref="M232:M233"/>
    <mergeCell ref="M230:M231"/>
    <mergeCell ref="L230:L231"/>
    <mergeCell ref="N294:N295"/>
    <mergeCell ref="N254:N255"/>
    <mergeCell ref="H722:H723"/>
    <mergeCell ref="I722:I723"/>
    <mergeCell ref="A904:A905"/>
    <mergeCell ref="A900:A901"/>
    <mergeCell ref="A537:A538"/>
    <mergeCell ref="A541:A542"/>
    <mergeCell ref="A427:A428"/>
    <mergeCell ref="A322:A323"/>
    <mergeCell ref="A398:A399"/>
    <mergeCell ref="A922:A923"/>
    <mergeCell ref="A562:A563"/>
    <mergeCell ref="C1:G1"/>
    <mergeCell ref="A920:A921"/>
    <mergeCell ref="A535:A536"/>
    <mergeCell ref="A513:A514"/>
    <mergeCell ref="A533:A534"/>
    <mergeCell ref="A525:A526"/>
    <mergeCell ref="A348:A349"/>
    <mergeCell ref="A328:A329"/>
    <mergeCell ref="A429:A430"/>
    <mergeCell ref="A409:A410"/>
    <mergeCell ref="A425:A426"/>
    <mergeCell ref="A413:A414"/>
    <mergeCell ref="A392:A393"/>
    <mergeCell ref="A390:A391"/>
    <mergeCell ref="A407:A408"/>
    <mergeCell ref="A415:A416"/>
    <mergeCell ref="A419:A420"/>
    <mergeCell ref="A778:A779"/>
    <mergeCell ref="A531:A532"/>
    <mergeCell ref="A403:A404"/>
    <mergeCell ref="A346:A347"/>
    <mergeCell ref="A396:A397"/>
    <mergeCell ref="A872:A873"/>
    <mergeCell ref="A860:A861"/>
    <mergeCell ref="A320:A321"/>
    <mergeCell ref="A360:A361"/>
    <mergeCell ref="A362:A363"/>
    <mergeCell ref="A527:A528"/>
    <mergeCell ref="A421:A422"/>
    <mergeCell ref="A813:A814"/>
    <mergeCell ref="A815:A816"/>
    <mergeCell ref="A809:A810"/>
    <mergeCell ref="A545:A546"/>
    <mergeCell ref="A551:A552"/>
    <mergeCell ref="A423:A424"/>
    <mergeCell ref="A364:A365"/>
    <mergeCell ref="A378:A379"/>
    <mergeCell ref="A858:A859"/>
    <mergeCell ref="A896:A897"/>
    <mergeCell ref="A394:A395"/>
    <mergeCell ref="A568:A569"/>
    <mergeCell ref="A352:A353"/>
    <mergeCell ref="A401:A402"/>
    <mergeCell ref="A417:A418"/>
    <mergeCell ref="A356:A357"/>
    <mergeCell ref="A358:A359"/>
    <mergeCell ref="A405:A406"/>
    <mergeCell ref="A521:A522"/>
    <mergeCell ref="A962:P962"/>
    <mergeCell ref="A933:A934"/>
    <mergeCell ref="A925:A926"/>
    <mergeCell ref="A928:A929"/>
    <mergeCell ref="A931:A932"/>
    <mergeCell ref="A939:A940"/>
    <mergeCell ref="A825:A826"/>
    <mergeCell ref="A937:A938"/>
    <mergeCell ref="A953:A954"/>
    <mergeCell ref="A935:A936"/>
    <mergeCell ref="O939:O940"/>
    <mergeCell ref="A916:A917"/>
    <mergeCell ref="A874:A875"/>
    <mergeCell ref="A918:A919"/>
    <mergeCell ref="A912:A913"/>
    <mergeCell ref="A894:A895"/>
    <mergeCell ref="A878:A879"/>
    <mergeCell ref="A914:A915"/>
    <mergeCell ref="A876:A877"/>
    <mergeCell ref="A902:A903"/>
    <mergeCell ref="A888:A889"/>
    <mergeCell ref="A910:A911"/>
    <mergeCell ref="N894:N895"/>
    <mergeCell ref="O892:O893"/>
    <mergeCell ref="N892:N893"/>
    <mergeCell ref="O890:O891"/>
    <mergeCell ref="N890:N891"/>
    <mergeCell ref="O888:O889"/>
    <mergeCell ref="N922:N923"/>
    <mergeCell ref="A957:A958"/>
    <mergeCell ref="A880:A881"/>
    <mergeCell ref="A848:A849"/>
    <mergeCell ref="O922:O923"/>
    <mergeCell ref="A564:A565"/>
    <mergeCell ref="A591:A592"/>
    <mergeCell ref="A566:A567"/>
    <mergeCell ref="A572:A573"/>
    <mergeCell ref="A576:A577"/>
    <mergeCell ref="A570:A571"/>
    <mergeCell ref="A580:A581"/>
    <mergeCell ref="A594:A595"/>
    <mergeCell ref="A596:A597"/>
    <mergeCell ref="A600:A601"/>
    <mergeCell ref="A582:A583"/>
    <mergeCell ref="A578:A579"/>
    <mergeCell ref="A612:A613"/>
    <mergeCell ref="A746:A747"/>
    <mergeCell ref="A656:A657"/>
    <mergeCell ref="A666:A667"/>
    <mergeCell ref="A694:A695"/>
    <mergeCell ref="A688:A689"/>
    <mergeCell ref="A674:A675"/>
    <mergeCell ref="A708:A709"/>
    <mergeCell ref="A634:A635"/>
    <mergeCell ref="A636:A637"/>
    <mergeCell ref="A638:A639"/>
    <mergeCell ref="A644:A645"/>
    <mergeCell ref="A642:A643"/>
    <mergeCell ref="A640:A641"/>
    <mergeCell ref="A589:A590"/>
    <mergeCell ref="A598:A599"/>
    <mergeCell ref="A602:A603"/>
    <mergeCell ref="A630:A631"/>
    <mergeCell ref="A722:A723"/>
    <mergeCell ref="A411:A412"/>
    <mergeCell ref="A386:A387"/>
    <mergeCell ref="A374:A375"/>
    <mergeCell ref="A366:A367"/>
    <mergeCell ref="A372:A373"/>
    <mergeCell ref="A479:A480"/>
    <mergeCell ref="A471:A472"/>
    <mergeCell ref="A461:A462"/>
    <mergeCell ref="A475:A476"/>
    <mergeCell ref="A477:A478"/>
    <mergeCell ref="A435:A436"/>
    <mergeCell ref="A437:A438"/>
    <mergeCell ref="A455:A456"/>
    <mergeCell ref="A447:A448"/>
    <mergeCell ref="A441:A442"/>
    <mergeCell ref="A439:A440"/>
    <mergeCell ref="A445:A446"/>
    <mergeCell ref="A433:A434"/>
    <mergeCell ref="A473:A474"/>
    <mergeCell ref="A459:A460"/>
    <mergeCell ref="A467:A468"/>
    <mergeCell ref="A451:A452"/>
    <mergeCell ref="A453:A454"/>
    <mergeCell ref="A457:A458"/>
    <mergeCell ref="A449:A450"/>
    <mergeCell ref="A469:A470"/>
    <mergeCell ref="A336:A337"/>
    <mergeCell ref="A380:A381"/>
    <mergeCell ref="A384:A385"/>
    <mergeCell ref="A382:A383"/>
    <mergeCell ref="A370:A371"/>
    <mergeCell ref="A368:A369"/>
    <mergeCell ref="A376:A377"/>
    <mergeCell ref="A350:A351"/>
    <mergeCell ref="A388:A389"/>
    <mergeCell ref="A344:A345"/>
    <mergeCell ref="A141:A142"/>
    <mergeCell ref="A143:A144"/>
    <mergeCell ref="A177:A178"/>
    <mergeCell ref="A227:A228"/>
    <mergeCell ref="A2:B2"/>
    <mergeCell ref="A3:B3"/>
    <mergeCell ref="A61:A62"/>
    <mergeCell ref="A63:A64"/>
    <mergeCell ref="A65:A66"/>
    <mergeCell ref="A71:A72"/>
    <mergeCell ref="A73:A74"/>
    <mergeCell ref="A51:A52"/>
    <mergeCell ref="A53:A54"/>
    <mergeCell ref="A55:A56"/>
    <mergeCell ref="A57:A58"/>
    <mergeCell ref="A59:A60"/>
    <mergeCell ref="A27:A28"/>
    <mergeCell ref="A29:A30"/>
    <mergeCell ref="A31:A32"/>
    <mergeCell ref="A35:A36"/>
    <mergeCell ref="A37:A38"/>
    <mergeCell ref="A33:A34"/>
    <mergeCell ref="O6:O7"/>
    <mergeCell ref="O8:O11"/>
    <mergeCell ref="A39:A40"/>
    <mergeCell ref="A13:A14"/>
    <mergeCell ref="A21:A22"/>
    <mergeCell ref="A69:A70"/>
    <mergeCell ref="A67:A68"/>
    <mergeCell ref="O33:O34"/>
    <mergeCell ref="N33:N34"/>
    <mergeCell ref="O35:O36"/>
    <mergeCell ref="A19:A20"/>
    <mergeCell ref="A153:A154"/>
    <mergeCell ref="A155:A156"/>
    <mergeCell ref="A145:A146"/>
    <mergeCell ref="N35:N36"/>
    <mergeCell ref="O37:O38"/>
    <mergeCell ref="N37:N38"/>
    <mergeCell ref="O39:O40"/>
    <mergeCell ref="N39:N40"/>
    <mergeCell ref="O41:O42"/>
    <mergeCell ref="N41:N42"/>
    <mergeCell ref="O43:O44"/>
    <mergeCell ref="N43:N44"/>
    <mergeCell ref="M27:M28"/>
    <mergeCell ref="O45:O46"/>
    <mergeCell ref="N45:N46"/>
    <mergeCell ref="O47:O48"/>
    <mergeCell ref="N47:N48"/>
    <mergeCell ref="O49:O50"/>
    <mergeCell ref="A203:A204"/>
    <mergeCell ref="A197:A198"/>
    <mergeCell ref="A199:A200"/>
    <mergeCell ref="H8:L8"/>
    <mergeCell ref="H10:L10"/>
    <mergeCell ref="A85:A86"/>
    <mergeCell ref="A109:A110"/>
    <mergeCell ref="A123:A124"/>
    <mergeCell ref="A23:A24"/>
    <mergeCell ref="A25:A26"/>
    <mergeCell ref="A111:A112"/>
    <mergeCell ref="A103:A104"/>
    <mergeCell ref="A43:A44"/>
    <mergeCell ref="A45:A46"/>
    <mergeCell ref="A47:A48"/>
    <mergeCell ref="A41:A42"/>
    <mergeCell ref="A49:A50"/>
    <mergeCell ref="A183:A184"/>
    <mergeCell ref="A185:A186"/>
    <mergeCell ref="A75:A76"/>
    <mergeCell ref="A17:A18"/>
    <mergeCell ref="A15:A16"/>
    <mergeCell ref="A97:A98"/>
    <mergeCell ref="A95:A96"/>
    <mergeCell ref="A101:A102"/>
    <mergeCell ref="A79:A80"/>
    <mergeCell ref="A179:A180"/>
    <mergeCell ref="A189:A190"/>
    <mergeCell ref="A195:A196"/>
    <mergeCell ref="A187:A188"/>
    <mergeCell ref="L27:L28"/>
    <mergeCell ref="K27:K28"/>
    <mergeCell ref="A221:A222"/>
    <mergeCell ref="A232:A233"/>
    <mergeCell ref="A77:A78"/>
    <mergeCell ref="A81:A82"/>
    <mergeCell ref="A127:A128"/>
    <mergeCell ref="A115:A116"/>
    <mergeCell ref="A83:A84"/>
    <mergeCell ref="A117:A118"/>
    <mergeCell ref="A121:A122"/>
    <mergeCell ref="A125:A126"/>
    <mergeCell ref="A119:A120"/>
    <mergeCell ref="A93:A94"/>
    <mergeCell ref="A107:A108"/>
    <mergeCell ref="A113:A114"/>
    <mergeCell ref="A89:A90"/>
    <mergeCell ref="A87:A88"/>
    <mergeCell ref="A105:A106"/>
    <mergeCell ref="A135:A136"/>
    <mergeCell ref="A137:A138"/>
    <mergeCell ref="A99:A100"/>
    <mergeCell ref="A91:A92"/>
    <mergeCell ref="A139:A140"/>
    <mergeCell ref="A230:A231"/>
    <mergeCell ref="A181:A182"/>
    <mergeCell ref="A191:A192"/>
    <mergeCell ref="A129:A130"/>
    <mergeCell ref="A131:A132"/>
    <mergeCell ref="A133:A134"/>
    <mergeCell ref="A157:A158"/>
    <mergeCell ref="A151:A152"/>
    <mergeCell ref="A217:A218"/>
    <mergeCell ref="A219:A220"/>
    <mergeCell ref="A340:A341"/>
    <mergeCell ref="A318:A319"/>
    <mergeCell ref="A310:A311"/>
    <mergeCell ref="A312:A313"/>
    <mergeCell ref="A314:A315"/>
    <mergeCell ref="A270:A271"/>
    <mergeCell ref="A272:A273"/>
    <mergeCell ref="A268:A269"/>
    <mergeCell ref="A326:A327"/>
    <mergeCell ref="A147:A148"/>
    <mergeCell ref="A149:A150"/>
    <mergeCell ref="A159:A160"/>
    <mergeCell ref="A161:A162"/>
    <mergeCell ref="A169:A170"/>
    <mergeCell ref="A171:A172"/>
    <mergeCell ref="A246:A247"/>
    <mergeCell ref="A242:A243"/>
    <mergeCell ref="A173:A174"/>
    <mergeCell ref="A163:A164"/>
    <mergeCell ref="A165:A166"/>
    <mergeCell ref="A167:A168"/>
    <mergeCell ref="A211:A212"/>
    <mergeCell ref="A213:A214"/>
    <mergeCell ref="A215:A216"/>
    <mergeCell ref="A193:A194"/>
    <mergeCell ref="A205:A206"/>
    <mergeCell ref="A207:A208"/>
    <mergeCell ref="A209:A210"/>
    <mergeCell ref="A201:A202"/>
    <mergeCell ref="A238:A239"/>
    <mergeCell ref="A240:A241"/>
    <mergeCell ref="A175:A176"/>
    <mergeCell ref="A223:A224"/>
    <mergeCell ref="A244:A245"/>
    <mergeCell ref="A290:A291"/>
    <mergeCell ref="A282:A283"/>
    <mergeCell ref="A284:A285"/>
    <mergeCell ref="A292:A293"/>
    <mergeCell ref="A294:A295"/>
    <mergeCell ref="A296:A297"/>
    <mergeCell ref="A300:A301"/>
    <mergeCell ref="A302:A303"/>
    <mergeCell ref="A298:A299"/>
    <mergeCell ref="A330:A331"/>
    <mergeCell ref="A304:A305"/>
    <mergeCell ref="A306:A307"/>
    <mergeCell ref="A264:A265"/>
    <mergeCell ref="A260:A261"/>
    <mergeCell ref="A280:A281"/>
    <mergeCell ref="A308:A309"/>
    <mergeCell ref="A316:A317"/>
    <mergeCell ref="A266:A267"/>
    <mergeCell ref="A234:A235"/>
    <mergeCell ref="A274:A275"/>
    <mergeCell ref="A276:A277"/>
    <mergeCell ref="A278:A279"/>
    <mergeCell ref="A236:A237"/>
    <mergeCell ref="A258:A259"/>
    <mergeCell ref="A262:A263"/>
    <mergeCell ref="A254:A255"/>
    <mergeCell ref="A248:A249"/>
    <mergeCell ref="A250:A251"/>
    <mergeCell ref="A252:A253"/>
    <mergeCell ref="A324:A325"/>
    <mergeCell ref="A515:A516"/>
    <mergeCell ref="A539:A540"/>
    <mergeCell ref="A519:A520"/>
    <mergeCell ref="A560:A561"/>
    <mergeCell ref="A549:A550"/>
    <mergeCell ref="A555:A556"/>
    <mergeCell ref="A547:A548"/>
    <mergeCell ref="A529:A530"/>
    <mergeCell ref="A487:A488"/>
    <mergeCell ref="A481:A482"/>
    <mergeCell ref="A505:A506"/>
    <mergeCell ref="A507:A508"/>
    <mergeCell ref="A495:A496"/>
    <mergeCell ref="A497:A498"/>
    <mergeCell ref="A501:A502"/>
    <mergeCell ref="A499:A500"/>
    <mergeCell ref="A491:A492"/>
    <mergeCell ref="A503:A504"/>
    <mergeCell ref="A493:A494"/>
    <mergeCell ref="A489:A490"/>
    <mergeCell ref="A483:A484"/>
    <mergeCell ref="A485:A486"/>
    <mergeCell ref="A517:A518"/>
    <mergeCell ref="A553:A554"/>
    <mergeCell ref="A523:A524"/>
    <mergeCell ref="A509:A510"/>
    <mergeCell ref="A511:A512"/>
    <mergeCell ref="A543:A544"/>
    <mergeCell ref="A620:A621"/>
    <mergeCell ref="A622:A623"/>
    <mergeCell ref="A624:A625"/>
    <mergeCell ref="A626:A627"/>
    <mergeCell ref="A616:A617"/>
    <mergeCell ref="A618:A619"/>
    <mergeCell ref="A606:A607"/>
    <mergeCell ref="A608:A609"/>
    <mergeCell ref="A610:A611"/>
    <mergeCell ref="A574:A575"/>
    <mergeCell ref="A354:A355"/>
    <mergeCell ref="A776:A777"/>
    <mergeCell ref="A772:A773"/>
    <mergeCell ref="A740:A741"/>
    <mergeCell ref="A760:A761"/>
    <mergeCell ref="A756:A757"/>
    <mergeCell ref="A731:A732"/>
    <mergeCell ref="A698:A699"/>
    <mergeCell ref="A714:A715"/>
    <mergeCell ref="A744:A745"/>
    <mergeCell ref="A704:A705"/>
    <mergeCell ref="A706:A707"/>
    <mergeCell ref="A696:A697"/>
    <mergeCell ref="A742:A743"/>
    <mergeCell ref="A716:A717"/>
    <mergeCell ref="A678:A679"/>
    <mergeCell ref="A680:A681"/>
    <mergeCell ref="A738:A739"/>
    <mergeCell ref="A682:A683"/>
    <mergeCell ref="A676:A677"/>
    <mergeCell ref="A463:A464"/>
    <mergeCell ref="A465:A466"/>
    <mergeCell ref="A652:A653"/>
    <mergeCell ref="A654:A655"/>
    <mergeCell ref="A658:A659"/>
    <mergeCell ref="A660:A661"/>
    <mergeCell ref="A648:A649"/>
    <mergeCell ref="A662:A663"/>
    <mergeCell ref="A664:A665"/>
    <mergeCell ref="A766:A767"/>
    <mergeCell ref="A830:A831"/>
    <mergeCell ref="A828:A829"/>
    <mergeCell ref="A803:A804"/>
    <mergeCell ref="A748:A749"/>
    <mergeCell ref="A781:A782"/>
    <mergeCell ref="A799:A800"/>
    <mergeCell ref="A783:A784"/>
    <mergeCell ref="A774:A775"/>
    <mergeCell ref="A762:A763"/>
    <mergeCell ref="A750:A751"/>
    <mergeCell ref="A754:A755"/>
    <mergeCell ref="A752:A753"/>
    <mergeCell ref="A797:A798"/>
    <mergeCell ref="A819:A820"/>
    <mergeCell ref="A817:A818"/>
    <mergeCell ref="A823:A824"/>
    <mergeCell ref="A684:A685"/>
    <mergeCell ref="A672:A673"/>
    <mergeCell ref="A718:A719"/>
    <mergeCell ref="A702:A703"/>
    <mergeCell ref="A795:A796"/>
    <mergeCell ref="A710:A711"/>
    <mergeCell ref="A720:A721"/>
    <mergeCell ref="A712:A713"/>
    <mergeCell ref="A836:A837"/>
    <mergeCell ref="A832:A833"/>
    <mergeCell ref="A793:A794"/>
    <mergeCell ref="A764:A765"/>
    <mergeCell ref="A768:A769"/>
    <mergeCell ref="A785:A786"/>
    <mergeCell ref="A787:A788"/>
    <mergeCell ref="A733:A734"/>
    <mergeCell ref="A807:A808"/>
    <mergeCell ref="A898:A899"/>
    <mergeCell ref="A908:A909"/>
    <mergeCell ref="A906:A907"/>
    <mergeCell ref="A770:A771"/>
    <mergeCell ref="A791:A792"/>
    <mergeCell ref="A870:A871"/>
    <mergeCell ref="A886:A887"/>
    <mergeCell ref="A838:A839"/>
    <mergeCell ref="A884:A885"/>
    <mergeCell ref="A890:A891"/>
    <mergeCell ref="A882:A883"/>
    <mergeCell ref="A892:A893"/>
    <mergeCell ref="A864:A865"/>
    <mergeCell ref="A844:A845"/>
    <mergeCell ref="A840:A841"/>
    <mergeCell ref="A758:A759"/>
    <mergeCell ref="A821:A822"/>
    <mergeCell ref="A735:A736"/>
    <mergeCell ref="A855:A856"/>
    <mergeCell ref="A834:A835"/>
    <mergeCell ref="A868:A869"/>
    <mergeCell ref="A866:A867"/>
    <mergeCell ref="A862:A863"/>
    <mergeCell ref="A690:A691"/>
    <mergeCell ref="A692:A693"/>
    <mergeCell ref="A700:A701"/>
    <mergeCell ref="A225:A226"/>
    <mergeCell ref="A584:A585"/>
    <mergeCell ref="A668:A669"/>
    <mergeCell ref="A646:A647"/>
    <mergeCell ref="A670:A671"/>
    <mergeCell ref="A632:A633"/>
    <mergeCell ref="A628:A629"/>
    <mergeCell ref="A614:A615"/>
    <mergeCell ref="A604:A605"/>
    <mergeCell ref="A586:A587"/>
    <mergeCell ref="A256:A257"/>
    <mergeCell ref="A686:A687"/>
    <mergeCell ref="O69:O70"/>
    <mergeCell ref="N69:N70"/>
    <mergeCell ref="O71:O72"/>
    <mergeCell ref="A650:A651"/>
    <mergeCell ref="N71:N72"/>
    <mergeCell ref="O73:O74"/>
    <mergeCell ref="N73:N74"/>
    <mergeCell ref="O75:O76"/>
    <mergeCell ref="N75:N76"/>
    <mergeCell ref="O77:O78"/>
    <mergeCell ref="N77:N78"/>
    <mergeCell ref="O79:O80"/>
    <mergeCell ref="N79:N80"/>
    <mergeCell ref="M69:M70"/>
    <mergeCell ref="L69:L70"/>
    <mergeCell ref="K69:K70"/>
    <mergeCell ref="M117:M118"/>
    <mergeCell ref="O107:O108"/>
    <mergeCell ref="N107:N108"/>
    <mergeCell ref="O105:O106"/>
    <mergeCell ref="N105:N106"/>
    <mergeCell ref="O103:O104"/>
    <mergeCell ref="N103:N104"/>
    <mergeCell ref="O101:O102"/>
    <mergeCell ref="N101:N102"/>
    <mergeCell ref="O99:O100"/>
    <mergeCell ref="N99:N100"/>
    <mergeCell ref="M103:M104"/>
    <mergeCell ref="O65:O66"/>
    <mergeCell ref="N65:N66"/>
    <mergeCell ref="O67:O68"/>
    <mergeCell ref="N67:N68"/>
    <mergeCell ref="M67:M68"/>
    <mergeCell ref="O97:O98"/>
    <mergeCell ref="N97:N98"/>
    <mergeCell ref="O95:O96"/>
    <mergeCell ref="N95:N96"/>
    <mergeCell ref="O93:O94"/>
    <mergeCell ref="N93:N94"/>
    <mergeCell ref="O91:O92"/>
    <mergeCell ref="N91:N92"/>
    <mergeCell ref="O89:O90"/>
    <mergeCell ref="N89:N90"/>
    <mergeCell ref="L91:L92"/>
    <mergeCell ref="K91:K92"/>
    <mergeCell ref="J91:J92"/>
    <mergeCell ref="I91:I92"/>
    <mergeCell ref="M95:M96"/>
    <mergeCell ref="L95:L96"/>
    <mergeCell ref="K95:K96"/>
    <mergeCell ref="J95:J96"/>
    <mergeCell ref="I95:I96"/>
    <mergeCell ref="N49:N50"/>
    <mergeCell ref="O51:O52"/>
    <mergeCell ref="N51:N52"/>
    <mergeCell ref="O53:O54"/>
    <mergeCell ref="N53:N54"/>
    <mergeCell ref="O55:O56"/>
    <mergeCell ref="N55:N56"/>
    <mergeCell ref="O57:O58"/>
    <mergeCell ref="N57:N58"/>
    <mergeCell ref="O59:O60"/>
    <mergeCell ref="N59:N60"/>
    <mergeCell ref="O61:O62"/>
    <mergeCell ref="N61:N62"/>
    <mergeCell ref="O63:O64"/>
    <mergeCell ref="N63:N64"/>
    <mergeCell ref="O81:O82"/>
    <mergeCell ref="N81:N82"/>
    <mergeCell ref="O83:O84"/>
    <mergeCell ref="N83:N84"/>
    <mergeCell ref="O85:O86"/>
    <mergeCell ref="N85:N86"/>
    <mergeCell ref="N87:N88"/>
    <mergeCell ref="O87:O88"/>
    <mergeCell ref="O135:O136"/>
    <mergeCell ref="N135:N136"/>
    <mergeCell ref="M139:M140"/>
    <mergeCell ref="O133:O134"/>
    <mergeCell ref="N133:N134"/>
    <mergeCell ref="O131:O132"/>
    <mergeCell ref="N131:N132"/>
    <mergeCell ref="O129:O130"/>
    <mergeCell ref="N129:N130"/>
    <mergeCell ref="O127:O128"/>
    <mergeCell ref="N127:N128"/>
    <mergeCell ref="H119:H120"/>
    <mergeCell ref="I119:I120"/>
    <mergeCell ref="J119:J120"/>
    <mergeCell ref="K119:K120"/>
    <mergeCell ref="L119:L120"/>
    <mergeCell ref="M119:M120"/>
    <mergeCell ref="K129:K130"/>
    <mergeCell ref="J129:J130"/>
    <mergeCell ref="I129:I130"/>
    <mergeCell ref="H129:H130"/>
    <mergeCell ref="M137:M138"/>
    <mergeCell ref="L137:L138"/>
    <mergeCell ref="K137:K138"/>
    <mergeCell ref="J137:J138"/>
    <mergeCell ref="I137:I138"/>
    <mergeCell ref="H137:H138"/>
    <mergeCell ref="K123:K124"/>
    <mergeCell ref="L123:L124"/>
    <mergeCell ref="K131:K132"/>
    <mergeCell ref="L131:L132"/>
    <mergeCell ref="M131:M132"/>
    <mergeCell ref="O157:O158"/>
    <mergeCell ref="N157:N158"/>
    <mergeCell ref="O155:O156"/>
    <mergeCell ref="N155:N156"/>
    <mergeCell ref="O153:O154"/>
    <mergeCell ref="O147:O148"/>
    <mergeCell ref="N147:N148"/>
    <mergeCell ref="O145:O146"/>
    <mergeCell ref="N145:N146"/>
    <mergeCell ref="O143:O144"/>
    <mergeCell ref="N143:N144"/>
    <mergeCell ref="O141:O142"/>
    <mergeCell ref="N141:N142"/>
    <mergeCell ref="O139:O140"/>
    <mergeCell ref="N139:N140"/>
    <mergeCell ref="O137:O138"/>
    <mergeCell ref="N137:N138"/>
    <mergeCell ref="N153:N154"/>
    <mergeCell ref="O151:O152"/>
    <mergeCell ref="N151:N152"/>
    <mergeCell ref="O149:O150"/>
    <mergeCell ref="N149:N150"/>
    <mergeCell ref="O185:O186"/>
    <mergeCell ref="N185:N186"/>
    <mergeCell ref="O183:O184"/>
    <mergeCell ref="N183:N184"/>
    <mergeCell ref="O181:O182"/>
    <mergeCell ref="N181:N182"/>
    <mergeCell ref="O179:O180"/>
    <mergeCell ref="N179:N180"/>
    <mergeCell ref="O177:O178"/>
    <mergeCell ref="N177:N178"/>
    <mergeCell ref="O175:O176"/>
    <mergeCell ref="N159:N160"/>
    <mergeCell ref="N175:N176"/>
    <mergeCell ref="O173:O174"/>
    <mergeCell ref="N173:N174"/>
    <mergeCell ref="O171:O172"/>
    <mergeCell ref="N171:N172"/>
    <mergeCell ref="O169:O170"/>
    <mergeCell ref="N169:N170"/>
    <mergeCell ref="O167:O168"/>
    <mergeCell ref="N167:N168"/>
    <mergeCell ref="O165:O166"/>
    <mergeCell ref="N165:N166"/>
    <mergeCell ref="O163:O164"/>
    <mergeCell ref="N163:N164"/>
    <mergeCell ref="O161:O162"/>
    <mergeCell ref="N161:N162"/>
    <mergeCell ref="O159:O160"/>
    <mergeCell ref="O195:O196"/>
    <mergeCell ref="N195:N196"/>
    <mergeCell ref="O193:O194"/>
    <mergeCell ref="N193:N194"/>
    <mergeCell ref="O191:O192"/>
    <mergeCell ref="N191:N192"/>
    <mergeCell ref="O189:O190"/>
    <mergeCell ref="N189:N190"/>
    <mergeCell ref="O205:O206"/>
    <mergeCell ref="N205:N206"/>
    <mergeCell ref="O203:O204"/>
    <mergeCell ref="N203:N204"/>
    <mergeCell ref="O201:O202"/>
    <mergeCell ref="H199:H200"/>
    <mergeCell ref="I199:I200"/>
    <mergeCell ref="J199:J200"/>
    <mergeCell ref="K199:K200"/>
    <mergeCell ref="L199:L200"/>
    <mergeCell ref="M199:M200"/>
    <mergeCell ref="M197:M198"/>
    <mergeCell ref="L197:L198"/>
    <mergeCell ref="K197:K198"/>
    <mergeCell ref="J197:J198"/>
    <mergeCell ref="I197:I198"/>
    <mergeCell ref="O197:O198"/>
    <mergeCell ref="N197:N198"/>
    <mergeCell ref="M189:M190"/>
    <mergeCell ref="L189:L190"/>
    <mergeCell ref="K189:K190"/>
    <mergeCell ref="J189:J190"/>
    <mergeCell ref="I189:I190"/>
    <mergeCell ref="H189:H190"/>
    <mergeCell ref="O207:O208"/>
    <mergeCell ref="N207:N208"/>
    <mergeCell ref="O223:O224"/>
    <mergeCell ref="N223:N224"/>
    <mergeCell ref="O221:O222"/>
    <mergeCell ref="N221:N222"/>
    <mergeCell ref="O219:O220"/>
    <mergeCell ref="N219:N220"/>
    <mergeCell ref="I209:I210"/>
    <mergeCell ref="H209:H210"/>
    <mergeCell ref="M221:M222"/>
    <mergeCell ref="L221:L222"/>
    <mergeCell ref="K221:K222"/>
    <mergeCell ref="J221:J222"/>
    <mergeCell ref="I221:I222"/>
    <mergeCell ref="H207:H208"/>
    <mergeCell ref="I207:I208"/>
    <mergeCell ref="J207:J208"/>
    <mergeCell ref="K207:K208"/>
    <mergeCell ref="L207:L208"/>
    <mergeCell ref="M207:M208"/>
    <mergeCell ref="H215:H216"/>
    <mergeCell ref="I215:I216"/>
    <mergeCell ref="J215:J216"/>
    <mergeCell ref="K215:K216"/>
    <mergeCell ref="L215:L216"/>
    <mergeCell ref="M215:M216"/>
    <mergeCell ref="M213:M214"/>
    <mergeCell ref="L213:L214"/>
    <mergeCell ref="K213:K214"/>
    <mergeCell ref="J213:J214"/>
    <mergeCell ref="H213:H214"/>
    <mergeCell ref="O225:O226"/>
    <mergeCell ref="N225:N226"/>
    <mergeCell ref="O240:O241"/>
    <mergeCell ref="N240:N241"/>
    <mergeCell ref="O238:O239"/>
    <mergeCell ref="N238:N239"/>
    <mergeCell ref="O236:O237"/>
    <mergeCell ref="N236:N237"/>
    <mergeCell ref="O234:O235"/>
    <mergeCell ref="N234:N235"/>
    <mergeCell ref="O232:O233"/>
    <mergeCell ref="N232:N233"/>
    <mergeCell ref="O230:O231"/>
    <mergeCell ref="N230:N231"/>
    <mergeCell ref="O244:O245"/>
    <mergeCell ref="H232:H233"/>
    <mergeCell ref="I232:I233"/>
    <mergeCell ref="J232:J233"/>
    <mergeCell ref="K232:K233"/>
    <mergeCell ref="N244:N245"/>
    <mergeCell ref="O242:O243"/>
    <mergeCell ref="N242:N243"/>
    <mergeCell ref="M225:M226"/>
    <mergeCell ref="H227:H228"/>
    <mergeCell ref="I227:I228"/>
    <mergeCell ref="L225:L226"/>
    <mergeCell ref="K225:K226"/>
    <mergeCell ref="J225:J226"/>
    <mergeCell ref="I225:I226"/>
    <mergeCell ref="H225:H226"/>
    <mergeCell ref="H242:H243"/>
    <mergeCell ref="L298:L299"/>
    <mergeCell ref="M298:M299"/>
    <mergeCell ref="N308:N309"/>
    <mergeCell ref="O306:O307"/>
    <mergeCell ref="N306:N307"/>
    <mergeCell ref="O304:O305"/>
    <mergeCell ref="N304:N305"/>
    <mergeCell ref="O318:O319"/>
    <mergeCell ref="O296:O297"/>
    <mergeCell ref="N296:N297"/>
    <mergeCell ref="O294:O295"/>
    <mergeCell ref="O246:O247"/>
    <mergeCell ref="N246:N247"/>
    <mergeCell ref="H252:H253"/>
    <mergeCell ref="I252:I253"/>
    <mergeCell ref="J252:J253"/>
    <mergeCell ref="K252:K253"/>
    <mergeCell ref="L252:L253"/>
    <mergeCell ref="O262:O263"/>
    <mergeCell ref="N262:N263"/>
    <mergeCell ref="O258:O259"/>
    <mergeCell ref="N258:N259"/>
    <mergeCell ref="O282:O283"/>
    <mergeCell ref="N282:N283"/>
    <mergeCell ref="O280:O281"/>
    <mergeCell ref="N280:N281"/>
    <mergeCell ref="O278:O279"/>
    <mergeCell ref="N278:N279"/>
    <mergeCell ref="O276:O277"/>
    <mergeCell ref="N276:N277"/>
    <mergeCell ref="O274:O275"/>
    <mergeCell ref="N274:N275"/>
    <mergeCell ref="O344:O345"/>
    <mergeCell ref="N344:N345"/>
    <mergeCell ref="O342:O343"/>
    <mergeCell ref="N342:N343"/>
    <mergeCell ref="O340:O341"/>
    <mergeCell ref="N340:N341"/>
    <mergeCell ref="O338:O339"/>
    <mergeCell ref="N338:N339"/>
    <mergeCell ref="O336:O337"/>
    <mergeCell ref="N336:N337"/>
    <mergeCell ref="O334:O335"/>
    <mergeCell ref="N334:N335"/>
    <mergeCell ref="O332:O333"/>
    <mergeCell ref="O292:O293"/>
    <mergeCell ref="N292:N293"/>
    <mergeCell ref="N318:N319"/>
    <mergeCell ref="N332:N333"/>
    <mergeCell ref="O330:O331"/>
    <mergeCell ref="N330:N331"/>
    <mergeCell ref="O328:O329"/>
    <mergeCell ref="N328:N329"/>
    <mergeCell ref="O326:O327"/>
    <mergeCell ref="N326:N327"/>
    <mergeCell ref="O324:O325"/>
    <mergeCell ref="N324:N325"/>
    <mergeCell ref="O322:O323"/>
    <mergeCell ref="N322:N323"/>
    <mergeCell ref="O320:O321"/>
    <mergeCell ref="N320:N321"/>
    <mergeCell ref="O316:O317"/>
    <mergeCell ref="N316:N317"/>
    <mergeCell ref="O314:O315"/>
    <mergeCell ref="O352:O353"/>
    <mergeCell ref="N352:N353"/>
    <mergeCell ref="O350:O351"/>
    <mergeCell ref="N350:N351"/>
    <mergeCell ref="O348:O349"/>
    <mergeCell ref="N348:N349"/>
    <mergeCell ref="O346:O347"/>
    <mergeCell ref="N346:N347"/>
    <mergeCell ref="H338:H339"/>
    <mergeCell ref="I338:I339"/>
    <mergeCell ref="J338:J339"/>
    <mergeCell ref="K338:K339"/>
    <mergeCell ref="L338:L339"/>
    <mergeCell ref="O358:O359"/>
    <mergeCell ref="N358:N359"/>
    <mergeCell ref="O356:O357"/>
    <mergeCell ref="N356:N357"/>
    <mergeCell ref="J344:J345"/>
    <mergeCell ref="I344:I345"/>
    <mergeCell ref="H344:H345"/>
    <mergeCell ref="H342:H343"/>
    <mergeCell ref="I342:I343"/>
    <mergeCell ref="J342:J343"/>
    <mergeCell ref="K342:K343"/>
    <mergeCell ref="L342:L343"/>
    <mergeCell ref="M342:M343"/>
    <mergeCell ref="H346:H347"/>
    <mergeCell ref="I346:I347"/>
    <mergeCell ref="J346:J347"/>
    <mergeCell ref="K346:K347"/>
    <mergeCell ref="L346:L347"/>
    <mergeCell ref="M338:M339"/>
    <mergeCell ref="M378:M379"/>
    <mergeCell ref="L378:L379"/>
    <mergeCell ref="K378:K379"/>
    <mergeCell ref="J378:J379"/>
    <mergeCell ref="N360:N361"/>
    <mergeCell ref="O376:O377"/>
    <mergeCell ref="N376:N377"/>
    <mergeCell ref="O374:O375"/>
    <mergeCell ref="N374:N375"/>
    <mergeCell ref="O372:O373"/>
    <mergeCell ref="N372:N373"/>
    <mergeCell ref="N405:N406"/>
    <mergeCell ref="I360:I361"/>
    <mergeCell ref="H360:H361"/>
    <mergeCell ref="M372:M373"/>
    <mergeCell ref="O354:O355"/>
    <mergeCell ref="N354:N355"/>
    <mergeCell ref="O370:O371"/>
    <mergeCell ref="N370:N371"/>
    <mergeCell ref="O368:O369"/>
    <mergeCell ref="N368:N369"/>
    <mergeCell ref="O366:O367"/>
    <mergeCell ref="N366:N367"/>
    <mergeCell ref="O364:O365"/>
    <mergeCell ref="N364:N365"/>
    <mergeCell ref="O362:O363"/>
    <mergeCell ref="N362:N363"/>
    <mergeCell ref="H398:H399"/>
    <mergeCell ref="I398:I399"/>
    <mergeCell ref="J398:J399"/>
    <mergeCell ref="K398:K399"/>
    <mergeCell ref="L398:L399"/>
    <mergeCell ref="O380:O381"/>
    <mergeCell ref="N380:N381"/>
    <mergeCell ref="O378:O379"/>
    <mergeCell ref="N378:N379"/>
    <mergeCell ref="O394:O395"/>
    <mergeCell ref="N394:N395"/>
    <mergeCell ref="O392:O393"/>
    <mergeCell ref="N392:N393"/>
    <mergeCell ref="O409:O410"/>
    <mergeCell ref="N409:N410"/>
    <mergeCell ref="O407:O408"/>
    <mergeCell ref="N407:N408"/>
    <mergeCell ref="O405:O406"/>
    <mergeCell ref="O360:O361"/>
    <mergeCell ref="J356:J357"/>
    <mergeCell ref="K356:K357"/>
    <mergeCell ref="L356:L357"/>
    <mergeCell ref="M356:M357"/>
    <mergeCell ref="M360:M361"/>
    <mergeCell ref="L360:L361"/>
    <mergeCell ref="K360:K361"/>
    <mergeCell ref="J360:J361"/>
    <mergeCell ref="O390:O391"/>
    <mergeCell ref="N390:N391"/>
    <mergeCell ref="O388:O389"/>
    <mergeCell ref="N388:N389"/>
    <mergeCell ref="O386:O387"/>
    <mergeCell ref="N386:N387"/>
    <mergeCell ref="O401:O402"/>
    <mergeCell ref="N401:N402"/>
    <mergeCell ref="O384:O385"/>
    <mergeCell ref="N384:N385"/>
    <mergeCell ref="N403:N404"/>
    <mergeCell ref="O396:O397"/>
    <mergeCell ref="N396:N397"/>
    <mergeCell ref="O411:O412"/>
    <mergeCell ref="I390:I391"/>
    <mergeCell ref="H390:H391"/>
    <mergeCell ref="H388:H389"/>
    <mergeCell ref="I388:I389"/>
    <mergeCell ref="J388:J389"/>
    <mergeCell ref="K388:K389"/>
    <mergeCell ref="L388:L389"/>
    <mergeCell ref="M388:M389"/>
    <mergeCell ref="J403:J404"/>
    <mergeCell ref="K403:K404"/>
    <mergeCell ref="L403:L404"/>
    <mergeCell ref="O382:O383"/>
    <mergeCell ref="N382:N383"/>
    <mergeCell ref="N411:N412"/>
    <mergeCell ref="M398:M399"/>
    <mergeCell ref="N398:N399"/>
    <mergeCell ref="O398:O399"/>
    <mergeCell ref="O403:O404"/>
    <mergeCell ref="M403:M404"/>
    <mergeCell ref="M386:M387"/>
    <mergeCell ref="L386:L387"/>
    <mergeCell ref="K386:K387"/>
    <mergeCell ref="J386:J387"/>
    <mergeCell ref="I386:I387"/>
    <mergeCell ref="H386:H387"/>
    <mergeCell ref="M396:M397"/>
    <mergeCell ref="L396:L397"/>
    <mergeCell ref="K396:K397"/>
    <mergeCell ref="O415:O416"/>
    <mergeCell ref="N415:N416"/>
    <mergeCell ref="O413:O414"/>
    <mergeCell ref="N413:N414"/>
    <mergeCell ref="O429:O430"/>
    <mergeCell ref="N429:N430"/>
    <mergeCell ref="M425:M426"/>
    <mergeCell ref="L425:L426"/>
    <mergeCell ref="K425:K426"/>
    <mergeCell ref="J425:J426"/>
    <mergeCell ref="I425:I426"/>
    <mergeCell ref="H425:H426"/>
    <mergeCell ref="H423:H424"/>
    <mergeCell ref="I423:I424"/>
    <mergeCell ref="J423:J424"/>
    <mergeCell ref="O427:O428"/>
    <mergeCell ref="N427:N428"/>
    <mergeCell ref="O425:O426"/>
    <mergeCell ref="N425:N426"/>
    <mergeCell ref="O423:O424"/>
    <mergeCell ref="N423:N424"/>
    <mergeCell ref="O421:O422"/>
    <mergeCell ref="N421:N422"/>
    <mergeCell ref="O419:O420"/>
    <mergeCell ref="N419:N420"/>
    <mergeCell ref="O417:O418"/>
    <mergeCell ref="N417:N418"/>
    <mergeCell ref="H429:H430"/>
    <mergeCell ref="I429:I430"/>
    <mergeCell ref="J429:J430"/>
    <mergeCell ref="K429:K430"/>
    <mergeCell ref="L429:L430"/>
    <mergeCell ref="O461:O462"/>
    <mergeCell ref="N461:N462"/>
    <mergeCell ref="O459:O460"/>
    <mergeCell ref="N459:N460"/>
    <mergeCell ref="O457:O458"/>
    <mergeCell ref="N457:N458"/>
    <mergeCell ref="O455:O456"/>
    <mergeCell ref="N455:N456"/>
    <mergeCell ref="O467:O468"/>
    <mergeCell ref="N467:N468"/>
    <mergeCell ref="M461:M462"/>
    <mergeCell ref="O439:O440"/>
    <mergeCell ref="N439:N440"/>
    <mergeCell ref="O437:O438"/>
    <mergeCell ref="N437:N438"/>
    <mergeCell ref="O435:O436"/>
    <mergeCell ref="N435:N436"/>
    <mergeCell ref="M445:M446"/>
    <mergeCell ref="M459:M460"/>
    <mergeCell ref="M457:M458"/>
    <mergeCell ref="M437:M438"/>
    <mergeCell ref="O465:O466"/>
    <mergeCell ref="N465:N466"/>
    <mergeCell ref="O463:O464"/>
    <mergeCell ref="N463:N464"/>
    <mergeCell ref="M439:M440"/>
    <mergeCell ref="M455:M456"/>
    <mergeCell ref="M449:M450"/>
    <mergeCell ref="L467:L468"/>
    <mergeCell ref="K467:K468"/>
    <mergeCell ref="J467:J468"/>
    <mergeCell ref="I467:I468"/>
    <mergeCell ref="M465:M466"/>
    <mergeCell ref="M463:M464"/>
    <mergeCell ref="J469:J470"/>
    <mergeCell ref="I469:I470"/>
    <mergeCell ref="H469:H470"/>
    <mergeCell ref="M467:M468"/>
    <mergeCell ref="L477:L478"/>
    <mergeCell ref="M477:M478"/>
    <mergeCell ref="M475:M476"/>
    <mergeCell ref="L475:L476"/>
    <mergeCell ref="O507:O508"/>
    <mergeCell ref="N507:N508"/>
    <mergeCell ref="O523:O524"/>
    <mergeCell ref="N523:N524"/>
    <mergeCell ref="O521:O522"/>
    <mergeCell ref="N521:N522"/>
    <mergeCell ref="O519:O520"/>
    <mergeCell ref="O505:O506"/>
    <mergeCell ref="N505:N506"/>
    <mergeCell ref="O503:O504"/>
    <mergeCell ref="N503:N504"/>
    <mergeCell ref="O501:O502"/>
    <mergeCell ref="N501:N502"/>
    <mergeCell ref="O499:O500"/>
    <mergeCell ref="N499:N500"/>
    <mergeCell ref="O497:O498"/>
    <mergeCell ref="N497:N498"/>
    <mergeCell ref="O515:O516"/>
    <mergeCell ref="N515:N516"/>
    <mergeCell ref="I517:I518"/>
    <mergeCell ref="H517:H518"/>
    <mergeCell ref="H529:H530"/>
    <mergeCell ref="I529:I530"/>
    <mergeCell ref="J529:J530"/>
    <mergeCell ref="K529:K530"/>
    <mergeCell ref="O513:O514"/>
    <mergeCell ref="N513:N514"/>
    <mergeCell ref="O511:O512"/>
    <mergeCell ref="N511:N512"/>
    <mergeCell ref="O509:O510"/>
    <mergeCell ref="N509:N510"/>
    <mergeCell ref="N519:N520"/>
    <mergeCell ref="O517:O518"/>
    <mergeCell ref="N517:N518"/>
    <mergeCell ref="J515:J516"/>
    <mergeCell ref="I515:I516"/>
    <mergeCell ref="H515:H516"/>
    <mergeCell ref="H513:H514"/>
    <mergeCell ref="I513:I514"/>
    <mergeCell ref="J513:J514"/>
    <mergeCell ref="K513:K514"/>
    <mergeCell ref="L513:L514"/>
    <mergeCell ref="M513:M514"/>
    <mergeCell ref="M509:M510"/>
    <mergeCell ref="L509:L510"/>
    <mergeCell ref="L519:L520"/>
    <mergeCell ref="H519:H520"/>
    <mergeCell ref="I519:I520"/>
    <mergeCell ref="J519:J520"/>
    <mergeCell ref="K519:K520"/>
    <mergeCell ref="K509:K510"/>
    <mergeCell ref="J509:J510"/>
    <mergeCell ref="I509:I510"/>
    <mergeCell ref="H509:H510"/>
    <mergeCell ref="J539:J540"/>
    <mergeCell ref="K539:K540"/>
    <mergeCell ref="L539:L540"/>
    <mergeCell ref="M539:M540"/>
    <mergeCell ref="K533:K534"/>
    <mergeCell ref="L533:L534"/>
    <mergeCell ref="M533:M534"/>
    <mergeCell ref="M531:M532"/>
    <mergeCell ref="M517:M518"/>
    <mergeCell ref="L517:L518"/>
    <mergeCell ref="K517:K518"/>
    <mergeCell ref="J517:J518"/>
    <mergeCell ref="M535:M536"/>
    <mergeCell ref="L535:L536"/>
    <mergeCell ref="K535:K536"/>
    <mergeCell ref="J535:J536"/>
    <mergeCell ref="I535:I536"/>
    <mergeCell ref="H535:H536"/>
    <mergeCell ref="H533:H534"/>
    <mergeCell ref="I533:I534"/>
    <mergeCell ref="O551:O552"/>
    <mergeCell ref="O525:O526"/>
    <mergeCell ref="N525:N526"/>
    <mergeCell ref="O541:O542"/>
    <mergeCell ref="N541:N542"/>
    <mergeCell ref="O539:O540"/>
    <mergeCell ref="N539:N540"/>
    <mergeCell ref="O537:O538"/>
    <mergeCell ref="N537:N538"/>
    <mergeCell ref="O535:O536"/>
    <mergeCell ref="N535:N536"/>
    <mergeCell ref="O533:O534"/>
    <mergeCell ref="N533:N534"/>
    <mergeCell ref="O531:O532"/>
    <mergeCell ref="N531:N532"/>
    <mergeCell ref="O529:O530"/>
    <mergeCell ref="N529:N530"/>
    <mergeCell ref="O527:O528"/>
    <mergeCell ref="N527:N528"/>
    <mergeCell ref="O549:O550"/>
    <mergeCell ref="N549:N550"/>
    <mergeCell ref="O547:O548"/>
    <mergeCell ref="N547:N548"/>
    <mergeCell ref="O545:O546"/>
    <mergeCell ref="N545:N546"/>
    <mergeCell ref="O543:O544"/>
    <mergeCell ref="N543:N544"/>
    <mergeCell ref="H638:H639"/>
    <mergeCell ref="O618:O619"/>
    <mergeCell ref="N618:N619"/>
    <mergeCell ref="O630:O631"/>
    <mergeCell ref="N630:N631"/>
    <mergeCell ref="O628:O629"/>
    <mergeCell ref="N628:N629"/>
    <mergeCell ref="O626:O627"/>
    <mergeCell ref="N626:N627"/>
    <mergeCell ref="O624:O625"/>
    <mergeCell ref="N624:N625"/>
    <mergeCell ref="O622:O623"/>
    <mergeCell ref="N622:N623"/>
    <mergeCell ref="O620:O621"/>
    <mergeCell ref="N620:N621"/>
    <mergeCell ref="O634:O635"/>
    <mergeCell ref="N634:N635"/>
    <mergeCell ref="O632:O633"/>
    <mergeCell ref="N632:N633"/>
    <mergeCell ref="J626:J627"/>
    <mergeCell ref="K626:K627"/>
    <mergeCell ref="L626:L627"/>
    <mergeCell ref="M626:M627"/>
    <mergeCell ref="M624:M625"/>
    <mergeCell ref="L624:L625"/>
    <mergeCell ref="K624:K625"/>
    <mergeCell ref="J624:J625"/>
    <mergeCell ref="I624:I625"/>
    <mergeCell ref="H624:H625"/>
    <mergeCell ref="M634:M635"/>
    <mergeCell ref="L634:L635"/>
    <mergeCell ref="K634:K635"/>
    <mergeCell ref="O636:O637"/>
    <mergeCell ref="N636:N637"/>
    <mergeCell ref="M640:M641"/>
    <mergeCell ref="L640:L641"/>
    <mergeCell ref="O654:O655"/>
    <mergeCell ref="N654:N655"/>
    <mergeCell ref="O652:O653"/>
    <mergeCell ref="N652:N653"/>
    <mergeCell ref="O650:O651"/>
    <mergeCell ref="N650:N651"/>
    <mergeCell ref="O648:O649"/>
    <mergeCell ref="N648:N649"/>
    <mergeCell ref="O646:O647"/>
    <mergeCell ref="N646:N647"/>
    <mergeCell ref="O644:O645"/>
    <mergeCell ref="N644:N645"/>
    <mergeCell ref="M658:M659"/>
    <mergeCell ref="L658:L659"/>
    <mergeCell ref="L668:L669"/>
    <mergeCell ref="M668:M669"/>
    <mergeCell ref="M666:M667"/>
    <mergeCell ref="L666:L667"/>
    <mergeCell ref="K666:K667"/>
    <mergeCell ref="O658:O659"/>
    <mergeCell ref="N658:N659"/>
    <mergeCell ref="O656:O657"/>
    <mergeCell ref="N656:N657"/>
    <mergeCell ref="O670:O671"/>
    <mergeCell ref="N670:N671"/>
    <mergeCell ref="O668:O669"/>
    <mergeCell ref="O642:O643"/>
    <mergeCell ref="N642:N643"/>
    <mergeCell ref="O640:O641"/>
    <mergeCell ref="N640:N641"/>
    <mergeCell ref="O638:O639"/>
    <mergeCell ref="N638:N639"/>
    <mergeCell ref="N722:N723"/>
    <mergeCell ref="O722:O723"/>
    <mergeCell ref="I718:I719"/>
    <mergeCell ref="N726:N727"/>
    <mergeCell ref="O726:O727"/>
    <mergeCell ref="H676:H677"/>
    <mergeCell ref="H674:H675"/>
    <mergeCell ref="O666:O667"/>
    <mergeCell ref="N666:N667"/>
    <mergeCell ref="O664:O665"/>
    <mergeCell ref="N664:N665"/>
    <mergeCell ref="O662:O663"/>
    <mergeCell ref="N662:N663"/>
    <mergeCell ref="O660:O661"/>
    <mergeCell ref="N660:N661"/>
    <mergeCell ref="H666:H667"/>
    <mergeCell ref="M664:M665"/>
    <mergeCell ref="L664:L665"/>
    <mergeCell ref="K664:K665"/>
    <mergeCell ref="J664:J665"/>
    <mergeCell ref="I664:I665"/>
    <mergeCell ref="H664:H665"/>
    <mergeCell ref="H662:H663"/>
    <mergeCell ref="I662:I663"/>
    <mergeCell ref="J662:J663"/>
    <mergeCell ref="K662:K663"/>
    <mergeCell ref="L662:L663"/>
    <mergeCell ref="M662:M663"/>
    <mergeCell ref="H668:H669"/>
    <mergeCell ref="I668:I669"/>
    <mergeCell ref="J668:J669"/>
    <mergeCell ref="K668:K669"/>
    <mergeCell ref="O672:O673"/>
    <mergeCell ref="N672:N673"/>
    <mergeCell ref="M676:M677"/>
    <mergeCell ref="L676:L677"/>
    <mergeCell ref="K676:K677"/>
    <mergeCell ref="J676:J677"/>
    <mergeCell ref="I676:I677"/>
    <mergeCell ref="O692:O693"/>
    <mergeCell ref="N692:N693"/>
    <mergeCell ref="O678:O679"/>
    <mergeCell ref="N678:N679"/>
    <mergeCell ref="O676:O677"/>
    <mergeCell ref="N676:N677"/>
    <mergeCell ref="O674:O675"/>
    <mergeCell ref="N674:N675"/>
    <mergeCell ref="I690:I691"/>
    <mergeCell ref="M718:M719"/>
    <mergeCell ref="L718:L719"/>
    <mergeCell ref="K718:K719"/>
    <mergeCell ref="J718:J719"/>
    <mergeCell ref="I733:I734"/>
    <mergeCell ref="J733:J734"/>
    <mergeCell ref="K733:K734"/>
    <mergeCell ref="L733:L734"/>
    <mergeCell ref="O694:O695"/>
    <mergeCell ref="N694:N695"/>
    <mergeCell ref="O704:O705"/>
    <mergeCell ref="N704:N705"/>
    <mergeCell ref="O702:O703"/>
    <mergeCell ref="O718:O719"/>
    <mergeCell ref="N718:N719"/>
    <mergeCell ref="O716:O717"/>
    <mergeCell ref="N716:N717"/>
    <mergeCell ref="O714:O715"/>
    <mergeCell ref="N714:N715"/>
    <mergeCell ref="O712:O713"/>
    <mergeCell ref="N712:N713"/>
    <mergeCell ref="L702:L703"/>
    <mergeCell ref="K702:K703"/>
    <mergeCell ref="J702:J703"/>
    <mergeCell ref="I702:I703"/>
    <mergeCell ref="J700:J701"/>
    <mergeCell ref="M708:M709"/>
    <mergeCell ref="L708:L709"/>
    <mergeCell ref="K708:K709"/>
    <mergeCell ref="J708:J709"/>
    <mergeCell ref="I708:I709"/>
    <mergeCell ref="M733:M734"/>
    <mergeCell ref="M731:M732"/>
    <mergeCell ref="L731:L732"/>
    <mergeCell ref="K731:K732"/>
    <mergeCell ref="J731:J732"/>
    <mergeCell ref="L770:L771"/>
    <mergeCell ref="K770:K771"/>
    <mergeCell ref="K783:K784"/>
    <mergeCell ref="M793:M794"/>
    <mergeCell ref="L793:L794"/>
    <mergeCell ref="K793:K794"/>
    <mergeCell ref="M801:M802"/>
    <mergeCell ref="L801:L802"/>
    <mergeCell ref="K801:K802"/>
    <mergeCell ref="H702:H703"/>
    <mergeCell ref="M700:M701"/>
    <mergeCell ref="L700:L701"/>
    <mergeCell ref="K700:K701"/>
    <mergeCell ref="O789:O790"/>
    <mergeCell ref="N789:N790"/>
    <mergeCell ref="O787:O788"/>
    <mergeCell ref="N787:N788"/>
    <mergeCell ref="O785:O786"/>
    <mergeCell ref="N785:N786"/>
    <mergeCell ref="O783:O784"/>
    <mergeCell ref="N783:N784"/>
    <mergeCell ref="O781:O782"/>
    <mergeCell ref="N781:N782"/>
    <mergeCell ref="M781:M782"/>
    <mergeCell ref="L781:L782"/>
    <mergeCell ref="K781:K782"/>
    <mergeCell ref="O758:O759"/>
    <mergeCell ref="N758:N759"/>
    <mergeCell ref="O756:O757"/>
    <mergeCell ref="O762:O763"/>
    <mergeCell ref="N762:N763"/>
    <mergeCell ref="O760:O761"/>
    <mergeCell ref="O793:O794"/>
    <mergeCell ref="N793:N794"/>
    <mergeCell ref="O807:O808"/>
    <mergeCell ref="N807:N808"/>
    <mergeCell ref="O805:O806"/>
    <mergeCell ref="N805:N806"/>
    <mergeCell ref="O803:O804"/>
    <mergeCell ref="N803:N804"/>
    <mergeCell ref="O801:O802"/>
    <mergeCell ref="N801:N802"/>
    <mergeCell ref="O799:O800"/>
    <mergeCell ref="N799:N800"/>
    <mergeCell ref="O797:O798"/>
    <mergeCell ref="N797:N798"/>
    <mergeCell ref="O795:O796"/>
    <mergeCell ref="O791:O792"/>
    <mergeCell ref="N791:N792"/>
    <mergeCell ref="A8:A11"/>
    <mergeCell ref="B8:B11"/>
    <mergeCell ref="C8:C11"/>
    <mergeCell ref="D8:D11"/>
    <mergeCell ref="E8:E11"/>
    <mergeCell ref="F8:F11"/>
    <mergeCell ref="G8:G11"/>
    <mergeCell ref="A6:G6"/>
    <mergeCell ref="O840:O841"/>
    <mergeCell ref="N840:N841"/>
    <mergeCell ref="O838:O839"/>
    <mergeCell ref="N838:N839"/>
    <mergeCell ref="O836:O837"/>
    <mergeCell ref="N836:N837"/>
    <mergeCell ref="O834:O835"/>
    <mergeCell ref="N834:N835"/>
    <mergeCell ref="O832:O833"/>
    <mergeCell ref="N832:N833"/>
    <mergeCell ref="O830:O831"/>
    <mergeCell ref="M817:M818"/>
    <mergeCell ref="L817:L818"/>
    <mergeCell ref="K817:K818"/>
    <mergeCell ref="J817:J818"/>
    <mergeCell ref="I817:I818"/>
    <mergeCell ref="H817:H818"/>
    <mergeCell ref="H815:H816"/>
    <mergeCell ref="I815:I816"/>
    <mergeCell ref="J815:J816"/>
    <mergeCell ref="K815:K816"/>
    <mergeCell ref="L815:L816"/>
    <mergeCell ref="M815:M816"/>
    <mergeCell ref="M813:M814"/>
    <mergeCell ref="A4:B4"/>
    <mergeCell ref="O25:O26"/>
    <mergeCell ref="N25:N26"/>
    <mergeCell ref="O27:O28"/>
    <mergeCell ref="N27:N28"/>
    <mergeCell ref="O29:O30"/>
    <mergeCell ref="N29:N30"/>
    <mergeCell ref="O31:O32"/>
    <mergeCell ref="N31:N32"/>
    <mergeCell ref="O23:O24"/>
    <mergeCell ref="N23:N24"/>
    <mergeCell ref="O21:O22"/>
    <mergeCell ref="N21:N22"/>
    <mergeCell ref="O19:O20"/>
    <mergeCell ref="N19:N20"/>
    <mergeCell ref="O17:O18"/>
    <mergeCell ref="N17:N18"/>
    <mergeCell ref="O15:O16"/>
    <mergeCell ref="N15:N16"/>
    <mergeCell ref="O13:O14"/>
    <mergeCell ref="N13:N14"/>
    <mergeCell ref="L6:N6"/>
    <mergeCell ref="J21:J22"/>
    <mergeCell ref="I21:I22"/>
    <mergeCell ref="H21:H22"/>
    <mergeCell ref="J27:J28"/>
    <mergeCell ref="I27:I28"/>
    <mergeCell ref="H27:H28"/>
    <mergeCell ref="M25:M26"/>
    <mergeCell ref="L25:L26"/>
    <mergeCell ref="K25:K26"/>
    <mergeCell ref="O125:O126"/>
    <mergeCell ref="N125:N126"/>
    <mergeCell ref="O123:O124"/>
    <mergeCell ref="N123:N124"/>
    <mergeCell ref="O121:O122"/>
    <mergeCell ref="N121:N122"/>
    <mergeCell ref="O119:O120"/>
    <mergeCell ref="N119:N120"/>
    <mergeCell ref="O117:O118"/>
    <mergeCell ref="N117:N118"/>
    <mergeCell ref="O115:O116"/>
    <mergeCell ref="N115:N116"/>
    <mergeCell ref="O113:O114"/>
    <mergeCell ref="N113:N114"/>
    <mergeCell ref="O111:O112"/>
    <mergeCell ref="N111:N112"/>
    <mergeCell ref="O109:O110"/>
    <mergeCell ref="N109:N110"/>
    <mergeCell ref="O187:O188"/>
    <mergeCell ref="N187:N188"/>
    <mergeCell ref="O268:O269"/>
    <mergeCell ref="N268:N269"/>
    <mergeCell ref="O266:O267"/>
    <mergeCell ref="N266:N267"/>
    <mergeCell ref="O264:O265"/>
    <mergeCell ref="N264:N265"/>
    <mergeCell ref="O260:O261"/>
    <mergeCell ref="N260:N261"/>
    <mergeCell ref="O256:O257"/>
    <mergeCell ref="N256:N257"/>
    <mergeCell ref="N201:N202"/>
    <mergeCell ref="O199:O200"/>
    <mergeCell ref="N199:N200"/>
    <mergeCell ref="O217:O218"/>
    <mergeCell ref="N217:N218"/>
    <mergeCell ref="O215:O216"/>
    <mergeCell ref="N215:N216"/>
    <mergeCell ref="O213:O214"/>
    <mergeCell ref="N213:N214"/>
    <mergeCell ref="O211:O212"/>
    <mergeCell ref="N211:N212"/>
    <mergeCell ref="O209:O210"/>
    <mergeCell ref="N209:N210"/>
    <mergeCell ref="O254:O255"/>
    <mergeCell ref="O252:O253"/>
    <mergeCell ref="N252:N253"/>
    <mergeCell ref="O250:O251"/>
    <mergeCell ref="N250:N251"/>
    <mergeCell ref="O248:O249"/>
    <mergeCell ref="N248:N249"/>
    <mergeCell ref="O272:O273"/>
    <mergeCell ref="N272:N273"/>
    <mergeCell ref="O270:O271"/>
    <mergeCell ref="N270:N271"/>
    <mergeCell ref="M262:M263"/>
    <mergeCell ref="L262:L263"/>
    <mergeCell ref="K262:K263"/>
    <mergeCell ref="J262:J263"/>
    <mergeCell ref="H260:H261"/>
    <mergeCell ref="I260:I261"/>
    <mergeCell ref="J260:J261"/>
    <mergeCell ref="K260:K261"/>
    <mergeCell ref="L260:L261"/>
    <mergeCell ref="M260:M261"/>
    <mergeCell ref="M258:M259"/>
    <mergeCell ref="L258:L259"/>
    <mergeCell ref="A286:A287"/>
    <mergeCell ref="O284:O285"/>
    <mergeCell ref="N284:N285"/>
    <mergeCell ref="J276:J277"/>
    <mergeCell ref="K276:K277"/>
    <mergeCell ref="L276:L277"/>
    <mergeCell ref="M276:M277"/>
    <mergeCell ref="M274:M275"/>
    <mergeCell ref="L274:L275"/>
    <mergeCell ref="K274:K275"/>
    <mergeCell ref="J274:J275"/>
    <mergeCell ref="I274:I275"/>
    <mergeCell ref="H274:H275"/>
    <mergeCell ref="H272:H273"/>
    <mergeCell ref="I272:I273"/>
    <mergeCell ref="J272:J273"/>
    <mergeCell ref="A288:A289"/>
    <mergeCell ref="O302:O303"/>
    <mergeCell ref="N302:N303"/>
    <mergeCell ref="O300:O301"/>
    <mergeCell ref="N300:N301"/>
    <mergeCell ref="O298:O299"/>
    <mergeCell ref="N298:N299"/>
    <mergeCell ref="O288:O289"/>
    <mergeCell ref="N288:N289"/>
    <mergeCell ref="O286:O287"/>
    <mergeCell ref="N286:N287"/>
    <mergeCell ref="I286:I287"/>
    <mergeCell ref="H286:H287"/>
    <mergeCell ref="H300:H301"/>
    <mergeCell ref="I300:I301"/>
    <mergeCell ref="J300:J301"/>
    <mergeCell ref="K300:K301"/>
    <mergeCell ref="L300:L301"/>
    <mergeCell ref="M300:M301"/>
    <mergeCell ref="O290:O291"/>
    <mergeCell ref="K296:K297"/>
    <mergeCell ref="L296:L297"/>
    <mergeCell ref="H292:H293"/>
    <mergeCell ref="I292:I293"/>
    <mergeCell ref="J292:J293"/>
    <mergeCell ref="K292:K293"/>
    <mergeCell ref="N290:N291"/>
    <mergeCell ref="K290:K291"/>
    <mergeCell ref="J290:J291"/>
    <mergeCell ref="I290:I291"/>
    <mergeCell ref="M296:M297"/>
    <mergeCell ref="M294:M295"/>
    <mergeCell ref="N314:N315"/>
    <mergeCell ref="O312:O313"/>
    <mergeCell ref="N312:N313"/>
    <mergeCell ref="O310:O311"/>
    <mergeCell ref="N310:N311"/>
    <mergeCell ref="O308:O309"/>
    <mergeCell ref="A431:A432"/>
    <mergeCell ref="O441:O442"/>
    <mergeCell ref="N441:N442"/>
    <mergeCell ref="O431:O432"/>
    <mergeCell ref="N431:N432"/>
    <mergeCell ref="A443:A444"/>
    <mergeCell ref="O453:O454"/>
    <mergeCell ref="N453:N454"/>
    <mergeCell ref="O451:O452"/>
    <mergeCell ref="N451:N452"/>
    <mergeCell ref="O449:O450"/>
    <mergeCell ref="N449:N450"/>
    <mergeCell ref="O447:O448"/>
    <mergeCell ref="N447:N448"/>
    <mergeCell ref="O445:O446"/>
    <mergeCell ref="N445:N446"/>
    <mergeCell ref="O443:O444"/>
    <mergeCell ref="N443:N444"/>
    <mergeCell ref="M431:M432"/>
    <mergeCell ref="L431:L432"/>
    <mergeCell ref="K431:K432"/>
    <mergeCell ref="J431:J432"/>
    <mergeCell ref="I431:I432"/>
    <mergeCell ref="H431:H432"/>
    <mergeCell ref="O433:O434"/>
    <mergeCell ref="N433:N434"/>
    <mergeCell ref="L437:L438"/>
    <mergeCell ref="K437:K438"/>
    <mergeCell ref="J437:J438"/>
    <mergeCell ref="I437:I438"/>
    <mergeCell ref="H437:H438"/>
    <mergeCell ref="K445:K446"/>
    <mergeCell ref="O483:O484"/>
    <mergeCell ref="N483:N484"/>
    <mergeCell ref="O481:O482"/>
    <mergeCell ref="N481:N482"/>
    <mergeCell ref="O469:O470"/>
    <mergeCell ref="N469:N470"/>
    <mergeCell ref="O495:O496"/>
    <mergeCell ref="N495:N496"/>
    <mergeCell ref="O493:O494"/>
    <mergeCell ref="N493:N494"/>
    <mergeCell ref="O491:O492"/>
    <mergeCell ref="N491:N492"/>
    <mergeCell ref="O489:O490"/>
    <mergeCell ref="N489:N490"/>
    <mergeCell ref="O487:O488"/>
    <mergeCell ref="N487:N488"/>
    <mergeCell ref="M473:M474"/>
    <mergeCell ref="M493:M494"/>
    <mergeCell ref="O485:O486"/>
    <mergeCell ref="N485:N486"/>
    <mergeCell ref="M479:M480"/>
    <mergeCell ref="O479:O480"/>
    <mergeCell ref="N479:N480"/>
    <mergeCell ref="O477:O478"/>
    <mergeCell ref="N477:N478"/>
    <mergeCell ref="O475:O476"/>
    <mergeCell ref="N475:N476"/>
    <mergeCell ref="O473:O474"/>
    <mergeCell ref="N473:N474"/>
    <mergeCell ref="O471:O472"/>
    <mergeCell ref="N471:N472"/>
    <mergeCell ref="L473:L474"/>
    <mergeCell ref="K473:K474"/>
    <mergeCell ref="J473:J474"/>
    <mergeCell ref="I473:I474"/>
    <mergeCell ref="H473:H474"/>
    <mergeCell ref="H471:H472"/>
    <mergeCell ref="I471:I472"/>
    <mergeCell ref="J471:J472"/>
    <mergeCell ref="K471:K472"/>
    <mergeCell ref="L471:L472"/>
    <mergeCell ref="M471:M472"/>
    <mergeCell ref="M469:M470"/>
    <mergeCell ref="L469:L470"/>
    <mergeCell ref="K469:K470"/>
    <mergeCell ref="O570:O571"/>
    <mergeCell ref="N570:N571"/>
    <mergeCell ref="O586:O587"/>
    <mergeCell ref="N586:N587"/>
    <mergeCell ref="O584:O585"/>
    <mergeCell ref="N584:N585"/>
    <mergeCell ref="O582:O583"/>
    <mergeCell ref="N582:N583"/>
    <mergeCell ref="O580:O581"/>
    <mergeCell ref="N580:N581"/>
    <mergeCell ref="N551:N552"/>
    <mergeCell ref="O568:O569"/>
    <mergeCell ref="N568:N569"/>
    <mergeCell ref="O566:O567"/>
    <mergeCell ref="N566:N567"/>
    <mergeCell ref="O564:O565"/>
    <mergeCell ref="N564:N565"/>
    <mergeCell ref="O562:O563"/>
    <mergeCell ref="N562:N563"/>
    <mergeCell ref="O578:O579"/>
    <mergeCell ref="N578:N579"/>
    <mergeCell ref="O576:O577"/>
    <mergeCell ref="N576:N577"/>
    <mergeCell ref="O574:O575"/>
    <mergeCell ref="N574:N575"/>
    <mergeCell ref="O572:O573"/>
    <mergeCell ref="O560:O561"/>
    <mergeCell ref="N560:N561"/>
    <mergeCell ref="O555:O556"/>
    <mergeCell ref="N555:N556"/>
    <mergeCell ref="O553:O554"/>
    <mergeCell ref="N553:N554"/>
    <mergeCell ref="O594:O595"/>
    <mergeCell ref="N594:N595"/>
    <mergeCell ref="O591:O592"/>
    <mergeCell ref="N591:N592"/>
    <mergeCell ref="O589:O590"/>
    <mergeCell ref="N589:N590"/>
    <mergeCell ref="O608:O609"/>
    <mergeCell ref="N608:N609"/>
    <mergeCell ref="O606:O607"/>
    <mergeCell ref="N606:N607"/>
    <mergeCell ref="O604:O605"/>
    <mergeCell ref="N604:N605"/>
    <mergeCell ref="O602:O603"/>
    <mergeCell ref="N602:N603"/>
    <mergeCell ref="O600:O601"/>
    <mergeCell ref="N600:N601"/>
    <mergeCell ref="N572:N573"/>
    <mergeCell ref="O598:O599"/>
    <mergeCell ref="N598:N599"/>
    <mergeCell ref="O596:O597"/>
    <mergeCell ref="N596:N597"/>
    <mergeCell ref="O616:O617"/>
    <mergeCell ref="N616:N617"/>
    <mergeCell ref="O614:O615"/>
    <mergeCell ref="N614:N615"/>
    <mergeCell ref="O612:O613"/>
    <mergeCell ref="N612:N613"/>
    <mergeCell ref="O610:O611"/>
    <mergeCell ref="N610:N611"/>
    <mergeCell ref="O710:O711"/>
    <mergeCell ref="N710:N711"/>
    <mergeCell ref="N702:N703"/>
    <mergeCell ref="O700:O701"/>
    <mergeCell ref="N700:N701"/>
    <mergeCell ref="O698:O699"/>
    <mergeCell ref="N698:N699"/>
    <mergeCell ref="O696:O697"/>
    <mergeCell ref="N696:N697"/>
    <mergeCell ref="O706:O707"/>
    <mergeCell ref="N706:N707"/>
    <mergeCell ref="N668:N669"/>
    <mergeCell ref="O690:O691"/>
    <mergeCell ref="N690:N691"/>
    <mergeCell ref="O688:O689"/>
    <mergeCell ref="N688:N689"/>
    <mergeCell ref="O686:O687"/>
    <mergeCell ref="N686:N687"/>
    <mergeCell ref="O684:O685"/>
    <mergeCell ref="N684:N685"/>
    <mergeCell ref="O682:O683"/>
    <mergeCell ref="N682:N683"/>
    <mergeCell ref="O680:O681"/>
    <mergeCell ref="N680:N681"/>
    <mergeCell ref="N760:N761"/>
    <mergeCell ref="O778:O779"/>
    <mergeCell ref="N778:N779"/>
    <mergeCell ref="O776:O777"/>
    <mergeCell ref="N776:N777"/>
    <mergeCell ref="O774:O775"/>
    <mergeCell ref="N774:N775"/>
    <mergeCell ref="O772:O773"/>
    <mergeCell ref="N772:N773"/>
    <mergeCell ref="O708:O709"/>
    <mergeCell ref="N708:N709"/>
    <mergeCell ref="O744:O745"/>
    <mergeCell ref="N744:N745"/>
    <mergeCell ref="O742:O743"/>
    <mergeCell ref="N742:N743"/>
    <mergeCell ref="O740:O741"/>
    <mergeCell ref="N740:N741"/>
    <mergeCell ref="O738:O739"/>
    <mergeCell ref="N738:N739"/>
    <mergeCell ref="O733:O734"/>
    <mergeCell ref="N733:N734"/>
    <mergeCell ref="O731:O732"/>
    <mergeCell ref="N731:N732"/>
    <mergeCell ref="N756:N757"/>
    <mergeCell ref="O770:O771"/>
    <mergeCell ref="N770:N771"/>
    <mergeCell ref="O768:O769"/>
    <mergeCell ref="N768:N769"/>
    <mergeCell ref="O766:O767"/>
    <mergeCell ref="N766:N767"/>
    <mergeCell ref="O764:O765"/>
    <mergeCell ref="N764:N765"/>
    <mergeCell ref="N830:N831"/>
    <mergeCell ref="O828:O829"/>
    <mergeCell ref="N828:N829"/>
    <mergeCell ref="O850:O851"/>
    <mergeCell ref="N850:N851"/>
    <mergeCell ref="O848:O849"/>
    <mergeCell ref="N848:N849"/>
    <mergeCell ref="O846:O847"/>
    <mergeCell ref="N846:N847"/>
    <mergeCell ref="O844:O845"/>
    <mergeCell ref="N844:N845"/>
    <mergeCell ref="O842:O843"/>
    <mergeCell ref="N842:N843"/>
    <mergeCell ref="N795:N796"/>
    <mergeCell ref="O823:O824"/>
    <mergeCell ref="N823:N824"/>
    <mergeCell ref="O821:O822"/>
    <mergeCell ref="N821:N822"/>
    <mergeCell ref="O819:O820"/>
    <mergeCell ref="N819:N820"/>
    <mergeCell ref="O817:O818"/>
    <mergeCell ref="N817:N818"/>
    <mergeCell ref="O815:O816"/>
    <mergeCell ref="N815:N816"/>
    <mergeCell ref="O813:O814"/>
    <mergeCell ref="N813:N814"/>
    <mergeCell ref="O811:O812"/>
    <mergeCell ref="N811:N812"/>
    <mergeCell ref="O809:O810"/>
    <mergeCell ref="N809:N810"/>
    <mergeCell ref="O858:O859"/>
    <mergeCell ref="N858:N859"/>
    <mergeCell ref="O855:O856"/>
    <mergeCell ref="N855:N856"/>
    <mergeCell ref="O882:O883"/>
    <mergeCell ref="N882:N883"/>
    <mergeCell ref="O880:O881"/>
    <mergeCell ref="N880:N881"/>
    <mergeCell ref="O878:O879"/>
    <mergeCell ref="N878:N879"/>
    <mergeCell ref="O876:O877"/>
    <mergeCell ref="N876:N877"/>
    <mergeCell ref="O874:O875"/>
    <mergeCell ref="N874:N875"/>
    <mergeCell ref="O872:O873"/>
    <mergeCell ref="N872:N873"/>
    <mergeCell ref="O870:O871"/>
    <mergeCell ref="N870:N871"/>
    <mergeCell ref="O868:O869"/>
    <mergeCell ref="N868:N869"/>
    <mergeCell ref="O866:O867"/>
    <mergeCell ref="N866:N867"/>
    <mergeCell ref="O864:O865"/>
    <mergeCell ref="N864:N865"/>
    <mergeCell ref="O862:O863"/>
    <mergeCell ref="N862:N863"/>
    <mergeCell ref="O860:O861"/>
    <mergeCell ref="N860:N861"/>
    <mergeCell ref="O914:O915"/>
    <mergeCell ref="N914:N915"/>
    <mergeCell ref="O912:O913"/>
    <mergeCell ref="N912:N913"/>
    <mergeCell ref="O886:O887"/>
    <mergeCell ref="N886:N887"/>
    <mergeCell ref="O884:O885"/>
    <mergeCell ref="N884:N885"/>
    <mergeCell ref="O910:O911"/>
    <mergeCell ref="N910:N911"/>
    <mergeCell ref="O908:O909"/>
    <mergeCell ref="N908:N909"/>
    <mergeCell ref="O906:O907"/>
    <mergeCell ref="N906:N907"/>
    <mergeCell ref="O904:O905"/>
    <mergeCell ref="N904:N905"/>
    <mergeCell ref="O902:O903"/>
    <mergeCell ref="N902:N903"/>
    <mergeCell ref="O900:O901"/>
    <mergeCell ref="N900:N901"/>
    <mergeCell ref="O898:O899"/>
    <mergeCell ref="N898:N899"/>
    <mergeCell ref="O896:O897"/>
    <mergeCell ref="N896:N897"/>
    <mergeCell ref="O894:O895"/>
    <mergeCell ref="N888:N889"/>
    <mergeCell ref="O928:O929"/>
    <mergeCell ref="N928:N929"/>
    <mergeCell ref="O925:O926"/>
    <mergeCell ref="N925:N926"/>
    <mergeCell ref="A947:A948"/>
    <mergeCell ref="A951:A952"/>
    <mergeCell ref="O957:O958"/>
    <mergeCell ref="N957:N958"/>
    <mergeCell ref="O825:O826"/>
    <mergeCell ref="N825:N826"/>
    <mergeCell ref="O953:O954"/>
    <mergeCell ref="N953:N954"/>
    <mergeCell ref="O951:O952"/>
    <mergeCell ref="N951:N952"/>
    <mergeCell ref="O947:O948"/>
    <mergeCell ref="N947:N948"/>
    <mergeCell ref="H947:H948"/>
    <mergeCell ref="N939:N940"/>
    <mergeCell ref="O937:O938"/>
    <mergeCell ref="N937:N938"/>
    <mergeCell ref="O935:O936"/>
    <mergeCell ref="N935:N936"/>
    <mergeCell ref="O933:O934"/>
    <mergeCell ref="N933:N934"/>
    <mergeCell ref="O931:O932"/>
    <mergeCell ref="N931:N932"/>
    <mergeCell ref="O920:O921"/>
    <mergeCell ref="N920:N921"/>
    <mergeCell ref="O918:O919"/>
    <mergeCell ref="N918:N919"/>
    <mergeCell ref="O916:O917"/>
    <mergeCell ref="N916:N917"/>
    <mergeCell ref="J25:J26"/>
    <mergeCell ref="I25:I26"/>
    <mergeCell ref="H25:H26"/>
    <mergeCell ref="M13:M14"/>
    <mergeCell ref="L13:L14"/>
    <mergeCell ref="K13:K14"/>
    <mergeCell ref="J13:J14"/>
    <mergeCell ref="H13:H14"/>
    <mergeCell ref="M17:M18"/>
    <mergeCell ref="L17:L18"/>
    <mergeCell ref="K17:K18"/>
    <mergeCell ref="J17:J18"/>
    <mergeCell ref="I17:I18"/>
    <mergeCell ref="H17:H18"/>
    <mergeCell ref="M15:M16"/>
    <mergeCell ref="L15:L16"/>
    <mergeCell ref="K15:K16"/>
    <mergeCell ref="J15:J16"/>
    <mergeCell ref="I15:I16"/>
    <mergeCell ref="H15:H16"/>
    <mergeCell ref="I13:I14"/>
    <mergeCell ref="M19:M20"/>
    <mergeCell ref="L19:L20"/>
    <mergeCell ref="K19:K20"/>
    <mergeCell ref="J19:J20"/>
    <mergeCell ref="I19:I20"/>
    <mergeCell ref="H19:H20"/>
    <mergeCell ref="M23:M24"/>
    <mergeCell ref="L23:L24"/>
    <mergeCell ref="K23:K24"/>
    <mergeCell ref="I23:I24"/>
    <mergeCell ref="H23:H24"/>
    <mergeCell ref="M35:M36"/>
    <mergeCell ref="L35:L36"/>
    <mergeCell ref="K35:K36"/>
    <mergeCell ref="J35:J36"/>
    <mergeCell ref="I35:I36"/>
    <mergeCell ref="H35:H36"/>
    <mergeCell ref="M33:M34"/>
    <mergeCell ref="L33:L34"/>
    <mergeCell ref="K33:K34"/>
    <mergeCell ref="J33:J34"/>
    <mergeCell ref="I33:I34"/>
    <mergeCell ref="H33:H34"/>
    <mergeCell ref="M31:M32"/>
    <mergeCell ref="L31:L32"/>
    <mergeCell ref="K31:K32"/>
    <mergeCell ref="J31:J32"/>
    <mergeCell ref="I31:I32"/>
    <mergeCell ref="H31:H32"/>
    <mergeCell ref="M21:M22"/>
    <mergeCell ref="L21:L22"/>
    <mergeCell ref="K21:K22"/>
    <mergeCell ref="M29:M30"/>
    <mergeCell ref="L29:L30"/>
    <mergeCell ref="K29:K30"/>
    <mergeCell ref="J29:J30"/>
    <mergeCell ref="I29:I30"/>
    <mergeCell ref="H29:H30"/>
    <mergeCell ref="M51:M52"/>
    <mergeCell ref="L51:L52"/>
    <mergeCell ref="K51:K52"/>
    <mergeCell ref="J51:J52"/>
    <mergeCell ref="I51:I52"/>
    <mergeCell ref="H51:H52"/>
    <mergeCell ref="H49:H50"/>
    <mergeCell ref="I49:I50"/>
    <mergeCell ref="J49:J50"/>
    <mergeCell ref="K49:K50"/>
    <mergeCell ref="L49:L50"/>
    <mergeCell ref="M49:M50"/>
    <mergeCell ref="M47:M48"/>
    <mergeCell ref="L47:L48"/>
    <mergeCell ref="K47:K48"/>
    <mergeCell ref="J47:J48"/>
    <mergeCell ref="I47:I48"/>
    <mergeCell ref="H47:H48"/>
    <mergeCell ref="K41:K42"/>
    <mergeCell ref="L41:L42"/>
    <mergeCell ref="M41:M42"/>
    <mergeCell ref="M39:M40"/>
    <mergeCell ref="L39:L40"/>
    <mergeCell ref="K39:K40"/>
    <mergeCell ref="J39:J40"/>
    <mergeCell ref="I39:I40"/>
    <mergeCell ref="H39:H40"/>
    <mergeCell ref="H45:H46"/>
    <mergeCell ref="I45:I46"/>
    <mergeCell ref="J45:J46"/>
    <mergeCell ref="K45:K46"/>
    <mergeCell ref="L45:L46"/>
    <mergeCell ref="M45:M46"/>
    <mergeCell ref="M43:M44"/>
    <mergeCell ref="L43:L44"/>
    <mergeCell ref="K43:K44"/>
    <mergeCell ref="J43:J44"/>
    <mergeCell ref="I43:I44"/>
    <mergeCell ref="H43:H44"/>
    <mergeCell ref="I55:I56"/>
    <mergeCell ref="J55:J56"/>
    <mergeCell ref="K55:K56"/>
    <mergeCell ref="L55:L56"/>
    <mergeCell ref="M55:M56"/>
    <mergeCell ref="H53:H54"/>
    <mergeCell ref="M37:M38"/>
    <mergeCell ref="L37:L38"/>
    <mergeCell ref="K37:K38"/>
    <mergeCell ref="J37:J38"/>
    <mergeCell ref="I37:I38"/>
    <mergeCell ref="H37:H38"/>
    <mergeCell ref="H41:H42"/>
    <mergeCell ref="I41:I42"/>
    <mergeCell ref="J41:J42"/>
    <mergeCell ref="H63:H64"/>
    <mergeCell ref="I63:I64"/>
    <mergeCell ref="J63:J64"/>
    <mergeCell ref="K63:K64"/>
    <mergeCell ref="L63:L64"/>
    <mergeCell ref="M63:M64"/>
    <mergeCell ref="M61:M62"/>
    <mergeCell ref="L61:L62"/>
    <mergeCell ref="K61:K62"/>
    <mergeCell ref="J61:J62"/>
    <mergeCell ref="I61:I62"/>
    <mergeCell ref="H61:H62"/>
    <mergeCell ref="H59:H60"/>
    <mergeCell ref="I59:I60"/>
    <mergeCell ref="J59:J60"/>
    <mergeCell ref="K59:K60"/>
    <mergeCell ref="L59:L60"/>
    <mergeCell ref="M59:M60"/>
    <mergeCell ref="M53:M54"/>
    <mergeCell ref="L53:L54"/>
    <mergeCell ref="K53:K54"/>
    <mergeCell ref="J53:J54"/>
    <mergeCell ref="I53:I54"/>
    <mergeCell ref="I75:I76"/>
    <mergeCell ref="J75:J76"/>
    <mergeCell ref="K75:K76"/>
    <mergeCell ref="L75:L76"/>
    <mergeCell ref="M75:M76"/>
    <mergeCell ref="M73:M74"/>
    <mergeCell ref="L73:L74"/>
    <mergeCell ref="K73:K74"/>
    <mergeCell ref="J73:J74"/>
    <mergeCell ref="I73:I74"/>
    <mergeCell ref="H73:H74"/>
    <mergeCell ref="H71:H72"/>
    <mergeCell ref="I71:I72"/>
    <mergeCell ref="J71:J72"/>
    <mergeCell ref="K71:K72"/>
    <mergeCell ref="L71:L72"/>
    <mergeCell ref="M71:M72"/>
    <mergeCell ref="M57:M58"/>
    <mergeCell ref="L57:L58"/>
    <mergeCell ref="K57:K58"/>
    <mergeCell ref="J57:J58"/>
    <mergeCell ref="I57:I58"/>
    <mergeCell ref="H57:H58"/>
    <mergeCell ref="H55:H56"/>
    <mergeCell ref="M65:M66"/>
    <mergeCell ref="L65:L66"/>
    <mergeCell ref="K65:K66"/>
    <mergeCell ref="J65:J66"/>
    <mergeCell ref="I65:I66"/>
    <mergeCell ref="H65:H66"/>
    <mergeCell ref="M89:M90"/>
    <mergeCell ref="L89:L90"/>
    <mergeCell ref="K89:K90"/>
    <mergeCell ref="J89:J90"/>
    <mergeCell ref="I89:I90"/>
    <mergeCell ref="H89:H90"/>
    <mergeCell ref="H87:H88"/>
    <mergeCell ref="I87:I88"/>
    <mergeCell ref="J87:J88"/>
    <mergeCell ref="K87:K88"/>
    <mergeCell ref="L87:L88"/>
    <mergeCell ref="M87:M88"/>
    <mergeCell ref="M85:M86"/>
    <mergeCell ref="L85:L86"/>
    <mergeCell ref="K85:K86"/>
    <mergeCell ref="J85:J86"/>
    <mergeCell ref="I85:I86"/>
    <mergeCell ref="H85:H86"/>
    <mergeCell ref="J69:J70"/>
    <mergeCell ref="I69:I70"/>
    <mergeCell ref="H69:H70"/>
    <mergeCell ref="H67:H68"/>
    <mergeCell ref="I67:I68"/>
    <mergeCell ref="J67:J68"/>
    <mergeCell ref="K67:K68"/>
    <mergeCell ref="L67:L68"/>
    <mergeCell ref="M77:M78"/>
    <mergeCell ref="L77:L78"/>
    <mergeCell ref="K77:K78"/>
    <mergeCell ref="J77:J78"/>
    <mergeCell ref="I77:I78"/>
    <mergeCell ref="H77:H78"/>
    <mergeCell ref="H83:H84"/>
    <mergeCell ref="I83:I84"/>
    <mergeCell ref="J83:J84"/>
    <mergeCell ref="K83:K84"/>
    <mergeCell ref="L83:L84"/>
    <mergeCell ref="M83:M84"/>
    <mergeCell ref="M81:M82"/>
    <mergeCell ref="L81:L82"/>
    <mergeCell ref="K81:K82"/>
    <mergeCell ref="J81:J82"/>
    <mergeCell ref="I81:I82"/>
    <mergeCell ref="H81:H82"/>
    <mergeCell ref="H79:H80"/>
    <mergeCell ref="I79:I80"/>
    <mergeCell ref="J79:J80"/>
    <mergeCell ref="K79:K80"/>
    <mergeCell ref="L79:L80"/>
    <mergeCell ref="M79:M80"/>
    <mergeCell ref="H75:H76"/>
    <mergeCell ref="H91:H92"/>
    <mergeCell ref="J111:J112"/>
    <mergeCell ref="K111:K112"/>
    <mergeCell ref="L111:L112"/>
    <mergeCell ref="M111:M112"/>
    <mergeCell ref="M109:M110"/>
    <mergeCell ref="H103:H104"/>
    <mergeCell ref="H101:H102"/>
    <mergeCell ref="I101:I102"/>
    <mergeCell ref="J101:J102"/>
    <mergeCell ref="K101:K102"/>
    <mergeCell ref="L101:L102"/>
    <mergeCell ref="M101:M102"/>
    <mergeCell ref="M99:M100"/>
    <mergeCell ref="L99:L100"/>
    <mergeCell ref="K99:K100"/>
    <mergeCell ref="J99:J100"/>
    <mergeCell ref="I99:I100"/>
    <mergeCell ref="H99:H100"/>
    <mergeCell ref="H97:H98"/>
    <mergeCell ref="H93:H94"/>
    <mergeCell ref="I93:I94"/>
    <mergeCell ref="J93:J94"/>
    <mergeCell ref="K93:K94"/>
    <mergeCell ref="L93:L94"/>
    <mergeCell ref="M93:M94"/>
    <mergeCell ref="M91:M92"/>
    <mergeCell ref="I97:I98"/>
    <mergeCell ref="J97:J98"/>
    <mergeCell ref="K97:K98"/>
    <mergeCell ref="L97:L98"/>
    <mergeCell ref="M97:M98"/>
    <mergeCell ref="H95:H96"/>
    <mergeCell ref="K115:K116"/>
    <mergeCell ref="L115:L116"/>
    <mergeCell ref="H107:H108"/>
    <mergeCell ref="I107:I108"/>
    <mergeCell ref="J107:J108"/>
    <mergeCell ref="K107:K108"/>
    <mergeCell ref="L107:L108"/>
    <mergeCell ref="M107:M108"/>
    <mergeCell ref="M105:M106"/>
    <mergeCell ref="L105:L106"/>
    <mergeCell ref="K105:K106"/>
    <mergeCell ref="J105:J106"/>
    <mergeCell ref="I105:I106"/>
    <mergeCell ref="H105:H106"/>
    <mergeCell ref="H111:H112"/>
    <mergeCell ref="I111:I112"/>
    <mergeCell ref="L103:L104"/>
    <mergeCell ref="K103:K104"/>
    <mergeCell ref="J103:J104"/>
    <mergeCell ref="I103:I104"/>
    <mergeCell ref="M129:M130"/>
    <mergeCell ref="L129:L130"/>
    <mergeCell ref="L109:L110"/>
    <mergeCell ref="K109:K110"/>
    <mergeCell ref="J109:J110"/>
    <mergeCell ref="I109:I110"/>
    <mergeCell ref="H109:H110"/>
    <mergeCell ref="M115:M116"/>
    <mergeCell ref="M113:M114"/>
    <mergeCell ref="L113:L114"/>
    <mergeCell ref="K113:K114"/>
    <mergeCell ref="J113:J114"/>
    <mergeCell ref="I113:I114"/>
    <mergeCell ref="H113:H114"/>
    <mergeCell ref="H127:H128"/>
    <mergeCell ref="I127:I128"/>
    <mergeCell ref="J127:J128"/>
    <mergeCell ref="K127:K128"/>
    <mergeCell ref="L127:L128"/>
    <mergeCell ref="M127:M128"/>
    <mergeCell ref="M125:M126"/>
    <mergeCell ref="L125:L126"/>
    <mergeCell ref="K125:K126"/>
    <mergeCell ref="J125:J126"/>
    <mergeCell ref="I125:I126"/>
    <mergeCell ref="H125:H126"/>
    <mergeCell ref="H123:H124"/>
    <mergeCell ref="I123:I124"/>
    <mergeCell ref="J123:J124"/>
    <mergeCell ref="L117:L118"/>
    <mergeCell ref="K117:K118"/>
    <mergeCell ref="J117:J118"/>
    <mergeCell ref="H139:H140"/>
    <mergeCell ref="I139:I140"/>
    <mergeCell ref="J139:J140"/>
    <mergeCell ref="K139:K140"/>
    <mergeCell ref="L139:L140"/>
    <mergeCell ref="I117:I118"/>
    <mergeCell ref="H117:H118"/>
    <mergeCell ref="H115:H116"/>
    <mergeCell ref="I115:I116"/>
    <mergeCell ref="J115:J116"/>
    <mergeCell ref="M123:M124"/>
    <mergeCell ref="M121:M122"/>
    <mergeCell ref="L121:L122"/>
    <mergeCell ref="K121:K122"/>
    <mergeCell ref="J121:J122"/>
    <mergeCell ref="I121:I122"/>
    <mergeCell ref="H121:H122"/>
    <mergeCell ref="H135:H136"/>
    <mergeCell ref="I135:I136"/>
    <mergeCell ref="J135:J136"/>
    <mergeCell ref="K135:K136"/>
    <mergeCell ref="L135:L136"/>
    <mergeCell ref="M135:M136"/>
    <mergeCell ref="M133:M134"/>
    <mergeCell ref="L133:L134"/>
    <mergeCell ref="K133:K134"/>
    <mergeCell ref="J133:J134"/>
    <mergeCell ref="I133:I134"/>
    <mergeCell ref="H133:H134"/>
    <mergeCell ref="H131:H132"/>
    <mergeCell ref="I131:I132"/>
    <mergeCell ref="J131:J132"/>
    <mergeCell ref="H143:H144"/>
    <mergeCell ref="I143:I144"/>
    <mergeCell ref="J143:J144"/>
    <mergeCell ref="K143:K144"/>
    <mergeCell ref="L143:L144"/>
    <mergeCell ref="M143:M144"/>
    <mergeCell ref="M141:M142"/>
    <mergeCell ref="L141:L142"/>
    <mergeCell ref="K141:K142"/>
    <mergeCell ref="J141:J142"/>
    <mergeCell ref="I141:I142"/>
    <mergeCell ref="H141:H142"/>
    <mergeCell ref="M145:M146"/>
    <mergeCell ref="L145:L146"/>
    <mergeCell ref="K145:K146"/>
    <mergeCell ref="J145:J146"/>
    <mergeCell ref="I145:I146"/>
    <mergeCell ref="H145:H146"/>
    <mergeCell ref="H159:H160"/>
    <mergeCell ref="I159:I160"/>
    <mergeCell ref="J159:J160"/>
    <mergeCell ref="K159:K160"/>
    <mergeCell ref="L159:L160"/>
    <mergeCell ref="M159:M160"/>
    <mergeCell ref="H163:H164"/>
    <mergeCell ref="H161:H162"/>
    <mergeCell ref="K149:K150"/>
    <mergeCell ref="J149:J150"/>
    <mergeCell ref="I149:I150"/>
    <mergeCell ref="H149:H150"/>
    <mergeCell ref="H147:H148"/>
    <mergeCell ref="I147:I148"/>
    <mergeCell ref="J147:J148"/>
    <mergeCell ref="K147:K148"/>
    <mergeCell ref="L147:L148"/>
    <mergeCell ref="M147:M148"/>
    <mergeCell ref="M149:M150"/>
    <mergeCell ref="L149:L150"/>
    <mergeCell ref="J167:J168"/>
    <mergeCell ref="K167:K168"/>
    <mergeCell ref="L167:L168"/>
    <mergeCell ref="M167:M168"/>
    <mergeCell ref="M165:M166"/>
    <mergeCell ref="L165:L166"/>
    <mergeCell ref="K165:K166"/>
    <mergeCell ref="J165:J166"/>
    <mergeCell ref="I165:I166"/>
    <mergeCell ref="I163:I164"/>
    <mergeCell ref="J163:J164"/>
    <mergeCell ref="K163:K164"/>
    <mergeCell ref="L163:L164"/>
    <mergeCell ref="M163:M164"/>
    <mergeCell ref="M161:M162"/>
    <mergeCell ref="L161:L162"/>
    <mergeCell ref="K161:K162"/>
    <mergeCell ref="J173:J174"/>
    <mergeCell ref="I173:I174"/>
    <mergeCell ref="H173:H174"/>
    <mergeCell ref="H171:H172"/>
    <mergeCell ref="I171:I172"/>
    <mergeCell ref="J171:J172"/>
    <mergeCell ref="M169:M170"/>
    <mergeCell ref="H151:H152"/>
    <mergeCell ref="I151:I152"/>
    <mergeCell ref="J151:J152"/>
    <mergeCell ref="K151:K152"/>
    <mergeCell ref="L151:L152"/>
    <mergeCell ref="M151:M152"/>
    <mergeCell ref="M157:M158"/>
    <mergeCell ref="L157:L158"/>
    <mergeCell ref="K157:K158"/>
    <mergeCell ref="J157:J158"/>
    <mergeCell ref="I157:I158"/>
    <mergeCell ref="H157:H158"/>
    <mergeCell ref="H155:H156"/>
    <mergeCell ref="I155:I156"/>
    <mergeCell ref="J155:J156"/>
    <mergeCell ref="K155:K156"/>
    <mergeCell ref="L155:L156"/>
    <mergeCell ref="M155:M156"/>
    <mergeCell ref="M153:M154"/>
    <mergeCell ref="L153:L154"/>
    <mergeCell ref="K153:K154"/>
    <mergeCell ref="J153:J154"/>
    <mergeCell ref="I153:I154"/>
    <mergeCell ref="H153:H154"/>
    <mergeCell ref="I167:I168"/>
    <mergeCell ref="H187:H188"/>
    <mergeCell ref="I187:I188"/>
    <mergeCell ref="J187:J188"/>
    <mergeCell ref="K187:K188"/>
    <mergeCell ref="L187:L188"/>
    <mergeCell ref="M187:M188"/>
    <mergeCell ref="J161:J162"/>
    <mergeCell ref="H181:H182"/>
    <mergeCell ref="H179:H180"/>
    <mergeCell ref="I179:I180"/>
    <mergeCell ref="J179:J180"/>
    <mergeCell ref="K179:K180"/>
    <mergeCell ref="L179:L180"/>
    <mergeCell ref="M179:M180"/>
    <mergeCell ref="M173:M174"/>
    <mergeCell ref="L173:L174"/>
    <mergeCell ref="K173:K174"/>
    <mergeCell ref="K171:K172"/>
    <mergeCell ref="L171:L172"/>
    <mergeCell ref="M171:M172"/>
    <mergeCell ref="J177:J178"/>
    <mergeCell ref="I177:I178"/>
    <mergeCell ref="H177:H178"/>
    <mergeCell ref="I161:I162"/>
    <mergeCell ref="H167:H168"/>
    <mergeCell ref="H165:H166"/>
    <mergeCell ref="L169:L170"/>
    <mergeCell ref="K169:K170"/>
    <mergeCell ref="J169:J170"/>
    <mergeCell ref="I169:I170"/>
    <mergeCell ref="H169:H170"/>
    <mergeCell ref="H183:H184"/>
    <mergeCell ref="I183:I184"/>
    <mergeCell ref="J183:J184"/>
    <mergeCell ref="K183:K184"/>
    <mergeCell ref="L183:L184"/>
    <mergeCell ref="M183:M184"/>
    <mergeCell ref="M181:M182"/>
    <mergeCell ref="L181:L182"/>
    <mergeCell ref="K181:K182"/>
    <mergeCell ref="J181:J182"/>
    <mergeCell ref="I181:I182"/>
    <mergeCell ref="M185:M186"/>
    <mergeCell ref="L185:L186"/>
    <mergeCell ref="K185:K186"/>
    <mergeCell ref="J185:J186"/>
    <mergeCell ref="I185:I186"/>
    <mergeCell ref="H185:H186"/>
    <mergeCell ref="K175:K176"/>
    <mergeCell ref="M177:M178"/>
    <mergeCell ref="L177:L178"/>
    <mergeCell ref="K177:K178"/>
    <mergeCell ref="H175:H176"/>
    <mergeCell ref="I175:I176"/>
    <mergeCell ref="J175:J176"/>
    <mergeCell ref="L175:L176"/>
    <mergeCell ref="M175:M176"/>
    <mergeCell ref="H197:H198"/>
    <mergeCell ref="H195:H196"/>
    <mergeCell ref="I195:I196"/>
    <mergeCell ref="J195:J196"/>
    <mergeCell ref="K195:K196"/>
    <mergeCell ref="L195:L196"/>
    <mergeCell ref="M195:M196"/>
    <mergeCell ref="M193:M194"/>
    <mergeCell ref="L193:L194"/>
    <mergeCell ref="K193:K194"/>
    <mergeCell ref="J193:J194"/>
    <mergeCell ref="I193:I194"/>
    <mergeCell ref="H193:H194"/>
    <mergeCell ref="H191:H192"/>
    <mergeCell ref="I191:I192"/>
    <mergeCell ref="K203:K204"/>
    <mergeCell ref="L203:L204"/>
    <mergeCell ref="M203:M204"/>
    <mergeCell ref="M201:M202"/>
    <mergeCell ref="L201:L202"/>
    <mergeCell ref="K201:K202"/>
    <mergeCell ref="J201:J202"/>
    <mergeCell ref="I201:I202"/>
    <mergeCell ref="H201:H202"/>
    <mergeCell ref="J191:J192"/>
    <mergeCell ref="K191:K192"/>
    <mergeCell ref="L191:L192"/>
    <mergeCell ref="M191:M192"/>
    <mergeCell ref="H203:H204"/>
    <mergeCell ref="I203:I204"/>
    <mergeCell ref="J203:J204"/>
    <mergeCell ref="H211:H212"/>
    <mergeCell ref="I211:I212"/>
    <mergeCell ref="J211:J212"/>
    <mergeCell ref="K211:K212"/>
    <mergeCell ref="L211:L212"/>
    <mergeCell ref="M211:M212"/>
    <mergeCell ref="M209:M210"/>
    <mergeCell ref="L209:L210"/>
    <mergeCell ref="K209:K210"/>
    <mergeCell ref="J209:J210"/>
    <mergeCell ref="M205:M206"/>
    <mergeCell ref="H221:H222"/>
    <mergeCell ref="H219:H220"/>
    <mergeCell ref="I219:I220"/>
    <mergeCell ref="J219:J220"/>
    <mergeCell ref="K219:K220"/>
    <mergeCell ref="L219:L220"/>
    <mergeCell ref="M219:M220"/>
    <mergeCell ref="M217:M218"/>
    <mergeCell ref="L217:L218"/>
    <mergeCell ref="K217:K218"/>
    <mergeCell ref="J217:J218"/>
    <mergeCell ref="I217:I218"/>
    <mergeCell ref="H217:H218"/>
    <mergeCell ref="I213:I214"/>
    <mergeCell ref="L205:L206"/>
    <mergeCell ref="K205:K206"/>
    <mergeCell ref="J205:J206"/>
    <mergeCell ref="I205:I206"/>
    <mergeCell ref="H205:H206"/>
    <mergeCell ref="H223:H224"/>
    <mergeCell ref="I223:I224"/>
    <mergeCell ref="J223:J224"/>
    <mergeCell ref="K223:K224"/>
    <mergeCell ref="L223:L224"/>
    <mergeCell ref="M223:M224"/>
    <mergeCell ref="K230:K231"/>
    <mergeCell ref="J230:J231"/>
    <mergeCell ref="I230:I231"/>
    <mergeCell ref="H230:H231"/>
    <mergeCell ref="H236:H237"/>
    <mergeCell ref="I236:I237"/>
    <mergeCell ref="J236:J237"/>
    <mergeCell ref="K236:K237"/>
    <mergeCell ref="L236:L237"/>
    <mergeCell ref="M236:M237"/>
    <mergeCell ref="M234:M235"/>
    <mergeCell ref="L234:L235"/>
    <mergeCell ref="K234:K235"/>
    <mergeCell ref="J234:J235"/>
    <mergeCell ref="I234:I235"/>
    <mergeCell ref="H234:H235"/>
    <mergeCell ref="J227:J228"/>
    <mergeCell ref="K227:K228"/>
    <mergeCell ref="L227:L228"/>
    <mergeCell ref="M227:M228"/>
    <mergeCell ref="H240:H241"/>
    <mergeCell ref="I240:I241"/>
    <mergeCell ref="J240:J241"/>
    <mergeCell ref="K240:K241"/>
    <mergeCell ref="L240:L241"/>
    <mergeCell ref="M240:M241"/>
    <mergeCell ref="M238:M239"/>
    <mergeCell ref="L238:L239"/>
    <mergeCell ref="K238:K239"/>
    <mergeCell ref="J238:J239"/>
    <mergeCell ref="I238:I239"/>
    <mergeCell ref="M252:M253"/>
    <mergeCell ref="M250:M251"/>
    <mergeCell ref="L250:L251"/>
    <mergeCell ref="K250:K251"/>
    <mergeCell ref="J250:J251"/>
    <mergeCell ref="I250:I251"/>
    <mergeCell ref="H250:H251"/>
    <mergeCell ref="H238:H239"/>
    <mergeCell ref="H244:H245"/>
    <mergeCell ref="I244:I245"/>
    <mergeCell ref="J244:J245"/>
    <mergeCell ref="K244:K245"/>
    <mergeCell ref="L244:L245"/>
    <mergeCell ref="M244:M245"/>
    <mergeCell ref="M242:M243"/>
    <mergeCell ref="L242:L243"/>
    <mergeCell ref="K242:K243"/>
    <mergeCell ref="J242:J243"/>
    <mergeCell ref="I242:I243"/>
    <mergeCell ref="M246:M247"/>
    <mergeCell ref="L246:L247"/>
    <mergeCell ref="K246:K247"/>
    <mergeCell ref="J246:J247"/>
    <mergeCell ref="I246:I247"/>
    <mergeCell ref="H246:H247"/>
    <mergeCell ref="J266:J267"/>
    <mergeCell ref="I266:I267"/>
    <mergeCell ref="H266:H267"/>
    <mergeCell ref="H264:H265"/>
    <mergeCell ref="I264:I265"/>
    <mergeCell ref="J264:J265"/>
    <mergeCell ref="K264:K265"/>
    <mergeCell ref="L264:L265"/>
    <mergeCell ref="M264:M265"/>
    <mergeCell ref="I262:I263"/>
    <mergeCell ref="H262:H263"/>
    <mergeCell ref="K258:K259"/>
    <mergeCell ref="J258:J259"/>
    <mergeCell ref="I258:I259"/>
    <mergeCell ref="H258:H259"/>
    <mergeCell ref="H256:H257"/>
    <mergeCell ref="I256:I257"/>
    <mergeCell ref="J256:J257"/>
    <mergeCell ref="K256:K257"/>
    <mergeCell ref="L256:L257"/>
    <mergeCell ref="M256:M257"/>
    <mergeCell ref="I248:I249"/>
    <mergeCell ref="J248:J249"/>
    <mergeCell ref="K248:K249"/>
    <mergeCell ref="L248:L249"/>
    <mergeCell ref="M248:M249"/>
    <mergeCell ref="J280:J281"/>
    <mergeCell ref="K280:K281"/>
    <mergeCell ref="L280:L281"/>
    <mergeCell ref="M280:M281"/>
    <mergeCell ref="K272:K273"/>
    <mergeCell ref="L272:L273"/>
    <mergeCell ref="M272:M273"/>
    <mergeCell ref="H248:H249"/>
    <mergeCell ref="M254:M255"/>
    <mergeCell ref="L254:L255"/>
    <mergeCell ref="K254:K255"/>
    <mergeCell ref="J254:J255"/>
    <mergeCell ref="I254:I255"/>
    <mergeCell ref="H254:H255"/>
    <mergeCell ref="H268:H269"/>
    <mergeCell ref="I268:I269"/>
    <mergeCell ref="J268:J269"/>
    <mergeCell ref="K268:K269"/>
    <mergeCell ref="L268:L269"/>
    <mergeCell ref="M268:M269"/>
    <mergeCell ref="M266:M267"/>
    <mergeCell ref="L266:L267"/>
    <mergeCell ref="K266:K267"/>
    <mergeCell ref="M270:M271"/>
    <mergeCell ref="L270:L271"/>
    <mergeCell ref="K270:K271"/>
    <mergeCell ref="J270:J271"/>
    <mergeCell ref="I270:I271"/>
    <mergeCell ref="H270:H271"/>
    <mergeCell ref="M278:M279"/>
    <mergeCell ref="L278:L279"/>
    <mergeCell ref="K278:K279"/>
    <mergeCell ref="J278:J279"/>
    <mergeCell ref="I278:I279"/>
    <mergeCell ref="H278:H279"/>
    <mergeCell ref="H276:H277"/>
    <mergeCell ref="I276:I277"/>
    <mergeCell ref="H288:H289"/>
    <mergeCell ref="I288:I289"/>
    <mergeCell ref="J288:J289"/>
    <mergeCell ref="K288:K289"/>
    <mergeCell ref="L288:L289"/>
    <mergeCell ref="M288:M289"/>
    <mergeCell ref="M286:M287"/>
    <mergeCell ref="L286:L287"/>
    <mergeCell ref="K286:K287"/>
    <mergeCell ref="J286:J287"/>
    <mergeCell ref="H284:H285"/>
    <mergeCell ref="I284:I285"/>
    <mergeCell ref="J284:J285"/>
    <mergeCell ref="K284:K285"/>
    <mergeCell ref="L284:L285"/>
    <mergeCell ref="M284:M285"/>
    <mergeCell ref="M282:M283"/>
    <mergeCell ref="L282:L283"/>
    <mergeCell ref="K282:K283"/>
    <mergeCell ref="J282:J283"/>
    <mergeCell ref="I282:I283"/>
    <mergeCell ref="H282:H283"/>
    <mergeCell ref="H280:H281"/>
    <mergeCell ref="I280:I281"/>
    <mergeCell ref="L294:L295"/>
    <mergeCell ref="K294:K295"/>
    <mergeCell ref="J294:J295"/>
    <mergeCell ref="I294:I295"/>
    <mergeCell ref="H294:H295"/>
    <mergeCell ref="L292:L293"/>
    <mergeCell ref="M292:M293"/>
    <mergeCell ref="M290:M291"/>
    <mergeCell ref="L290:L291"/>
    <mergeCell ref="I308:I309"/>
    <mergeCell ref="J308:J309"/>
    <mergeCell ref="K308:K309"/>
    <mergeCell ref="L308:L309"/>
    <mergeCell ref="M308:M309"/>
    <mergeCell ref="M306:M307"/>
    <mergeCell ref="L306:L307"/>
    <mergeCell ref="K306:K307"/>
    <mergeCell ref="J306:J307"/>
    <mergeCell ref="I306:I307"/>
    <mergeCell ref="H306:H307"/>
    <mergeCell ref="H304:H305"/>
    <mergeCell ref="I304:I305"/>
    <mergeCell ref="J304:J305"/>
    <mergeCell ref="K304:K305"/>
    <mergeCell ref="L304:L305"/>
    <mergeCell ref="H290:H291"/>
    <mergeCell ref="K298:K299"/>
    <mergeCell ref="J298:J299"/>
    <mergeCell ref="I298:I299"/>
    <mergeCell ref="H298:H299"/>
    <mergeCell ref="H296:H297"/>
    <mergeCell ref="I296:I297"/>
    <mergeCell ref="J296:J297"/>
    <mergeCell ref="M304:M305"/>
    <mergeCell ref="M302:M303"/>
    <mergeCell ref="L302:L303"/>
    <mergeCell ref="K302:K303"/>
    <mergeCell ref="J302:J303"/>
    <mergeCell ref="I302:I303"/>
    <mergeCell ref="H302:H303"/>
    <mergeCell ref="H308:H309"/>
    <mergeCell ref="M324:M325"/>
    <mergeCell ref="L324:L325"/>
    <mergeCell ref="K324:K325"/>
    <mergeCell ref="J324:J325"/>
    <mergeCell ref="I324:I325"/>
    <mergeCell ref="H324:H325"/>
    <mergeCell ref="H316:H317"/>
    <mergeCell ref="I316:I317"/>
    <mergeCell ref="J316:J317"/>
    <mergeCell ref="K316:K317"/>
    <mergeCell ref="L316:L317"/>
    <mergeCell ref="M316:M317"/>
    <mergeCell ref="M314:M315"/>
    <mergeCell ref="L314:L315"/>
    <mergeCell ref="K314:K315"/>
    <mergeCell ref="J314:J315"/>
    <mergeCell ref="I314:I315"/>
    <mergeCell ref="H314:H315"/>
    <mergeCell ref="M312:M313"/>
    <mergeCell ref="M310:M311"/>
    <mergeCell ref="L310:L311"/>
    <mergeCell ref="K310:K311"/>
    <mergeCell ref="J310:J311"/>
    <mergeCell ref="I310:I311"/>
    <mergeCell ref="H310:H311"/>
    <mergeCell ref="M322:M323"/>
    <mergeCell ref="L322:L323"/>
    <mergeCell ref="K322:K323"/>
    <mergeCell ref="J322:J323"/>
    <mergeCell ref="I322:I323"/>
    <mergeCell ref="H322:H323"/>
    <mergeCell ref="H320:H321"/>
    <mergeCell ref="I320:I321"/>
    <mergeCell ref="J320:J321"/>
    <mergeCell ref="K320:K321"/>
    <mergeCell ref="L320:L321"/>
    <mergeCell ref="M320:M321"/>
    <mergeCell ref="M318:M319"/>
    <mergeCell ref="L318:L319"/>
    <mergeCell ref="K318:K319"/>
    <mergeCell ref="J318:J319"/>
    <mergeCell ref="I318:I319"/>
    <mergeCell ref="H318:H319"/>
    <mergeCell ref="H312:H313"/>
    <mergeCell ref="I312:I313"/>
    <mergeCell ref="J312:J313"/>
    <mergeCell ref="K312:K313"/>
    <mergeCell ref="L312:L313"/>
    <mergeCell ref="K332:K333"/>
    <mergeCell ref="J332:J333"/>
    <mergeCell ref="I332:I333"/>
    <mergeCell ref="H332:H333"/>
    <mergeCell ref="H330:H331"/>
    <mergeCell ref="I330:I331"/>
    <mergeCell ref="J330:J331"/>
    <mergeCell ref="K330:K331"/>
    <mergeCell ref="L330:L331"/>
    <mergeCell ref="M330:M331"/>
    <mergeCell ref="M328:M329"/>
    <mergeCell ref="L328:L329"/>
    <mergeCell ref="K328:K329"/>
    <mergeCell ref="J328:J329"/>
    <mergeCell ref="I328:I329"/>
    <mergeCell ref="H328:H329"/>
    <mergeCell ref="H326:H327"/>
    <mergeCell ref="I326:I327"/>
    <mergeCell ref="J326:J327"/>
    <mergeCell ref="K326:K327"/>
    <mergeCell ref="L326:L327"/>
    <mergeCell ref="M326:M327"/>
    <mergeCell ref="M332:M333"/>
    <mergeCell ref="L332:L333"/>
    <mergeCell ref="M336:M337"/>
    <mergeCell ref="L336:L337"/>
    <mergeCell ref="K336:K337"/>
    <mergeCell ref="J336:J337"/>
    <mergeCell ref="I336:I337"/>
    <mergeCell ref="H336:H337"/>
    <mergeCell ref="H334:H335"/>
    <mergeCell ref="I334:I335"/>
    <mergeCell ref="J334:J335"/>
    <mergeCell ref="K334:K335"/>
    <mergeCell ref="L334:L335"/>
    <mergeCell ref="M334:M335"/>
    <mergeCell ref="M340:M341"/>
    <mergeCell ref="L340:L341"/>
    <mergeCell ref="K340:K341"/>
    <mergeCell ref="J340:J341"/>
    <mergeCell ref="I340:I341"/>
    <mergeCell ref="H340:H341"/>
    <mergeCell ref="M346:M347"/>
    <mergeCell ref="M344:M345"/>
    <mergeCell ref="L344:L345"/>
    <mergeCell ref="K344:K345"/>
    <mergeCell ref="M352:M353"/>
    <mergeCell ref="L352:L353"/>
    <mergeCell ref="K352:K353"/>
    <mergeCell ref="J352:J353"/>
    <mergeCell ref="I352:I353"/>
    <mergeCell ref="H352:H353"/>
    <mergeCell ref="H350:H351"/>
    <mergeCell ref="I350:I351"/>
    <mergeCell ref="J350:J351"/>
    <mergeCell ref="K350:K351"/>
    <mergeCell ref="L350:L351"/>
    <mergeCell ref="M350:M351"/>
    <mergeCell ref="M348:M349"/>
    <mergeCell ref="L348:L349"/>
    <mergeCell ref="K348:K349"/>
    <mergeCell ref="J348:J349"/>
    <mergeCell ref="I348:I349"/>
    <mergeCell ref="H348:H349"/>
    <mergeCell ref="M354:M355"/>
    <mergeCell ref="L354:L355"/>
    <mergeCell ref="K354:K355"/>
    <mergeCell ref="J354:J355"/>
    <mergeCell ref="I354:I355"/>
    <mergeCell ref="H354:H355"/>
    <mergeCell ref="H366:H367"/>
    <mergeCell ref="I366:I367"/>
    <mergeCell ref="J366:J367"/>
    <mergeCell ref="K366:K367"/>
    <mergeCell ref="L366:L367"/>
    <mergeCell ref="M366:M367"/>
    <mergeCell ref="M364:M365"/>
    <mergeCell ref="L364:L365"/>
    <mergeCell ref="K364:K365"/>
    <mergeCell ref="J364:J365"/>
    <mergeCell ref="I364:I365"/>
    <mergeCell ref="H364:H365"/>
    <mergeCell ref="H362:H363"/>
    <mergeCell ref="I362:I363"/>
    <mergeCell ref="J362:J363"/>
    <mergeCell ref="K362:K363"/>
    <mergeCell ref="L362:L363"/>
    <mergeCell ref="M362:M363"/>
    <mergeCell ref="M358:M359"/>
    <mergeCell ref="L358:L359"/>
    <mergeCell ref="K358:K359"/>
    <mergeCell ref="J358:J359"/>
    <mergeCell ref="I358:I359"/>
    <mergeCell ref="H358:H359"/>
    <mergeCell ref="H356:H357"/>
    <mergeCell ref="I356:I357"/>
    <mergeCell ref="L372:L373"/>
    <mergeCell ref="K372:K373"/>
    <mergeCell ref="J372:J373"/>
    <mergeCell ref="I372:I373"/>
    <mergeCell ref="H372:H373"/>
    <mergeCell ref="H370:H371"/>
    <mergeCell ref="I370:I371"/>
    <mergeCell ref="J370:J371"/>
    <mergeCell ref="K370:K371"/>
    <mergeCell ref="L370:L371"/>
    <mergeCell ref="M370:M371"/>
    <mergeCell ref="M368:M369"/>
    <mergeCell ref="L368:L369"/>
    <mergeCell ref="K368:K369"/>
    <mergeCell ref="J368:J369"/>
    <mergeCell ref="I368:I369"/>
    <mergeCell ref="H368:H369"/>
    <mergeCell ref="H374:H375"/>
    <mergeCell ref="M384:M385"/>
    <mergeCell ref="L384:L385"/>
    <mergeCell ref="K384:K385"/>
    <mergeCell ref="J384:J385"/>
    <mergeCell ref="I384:I385"/>
    <mergeCell ref="H384:H385"/>
    <mergeCell ref="H382:H383"/>
    <mergeCell ref="I382:I383"/>
    <mergeCell ref="J382:J383"/>
    <mergeCell ref="K382:K383"/>
    <mergeCell ref="L382:L383"/>
    <mergeCell ref="M382:M383"/>
    <mergeCell ref="M380:M381"/>
    <mergeCell ref="L380:L381"/>
    <mergeCell ref="K380:K381"/>
    <mergeCell ref="J380:J381"/>
    <mergeCell ref="I380:I381"/>
    <mergeCell ref="H380:H381"/>
    <mergeCell ref="I376:I377"/>
    <mergeCell ref="J376:J377"/>
    <mergeCell ref="K376:K377"/>
    <mergeCell ref="L376:L377"/>
    <mergeCell ref="M376:M377"/>
    <mergeCell ref="H376:H377"/>
    <mergeCell ref="M374:M375"/>
    <mergeCell ref="L374:L375"/>
    <mergeCell ref="K374:K375"/>
    <mergeCell ref="J374:J375"/>
    <mergeCell ref="I374:I375"/>
    <mergeCell ref="I378:I379"/>
    <mergeCell ref="H378:H379"/>
    <mergeCell ref="J396:J397"/>
    <mergeCell ref="I396:I397"/>
    <mergeCell ref="H396:H397"/>
    <mergeCell ref="H394:H395"/>
    <mergeCell ref="I394:I395"/>
    <mergeCell ref="J394:J395"/>
    <mergeCell ref="K394:K395"/>
    <mergeCell ref="L394:L395"/>
    <mergeCell ref="M394:M395"/>
    <mergeCell ref="M392:M393"/>
    <mergeCell ref="L392:L393"/>
    <mergeCell ref="K392:K393"/>
    <mergeCell ref="J392:J393"/>
    <mergeCell ref="I392:I393"/>
    <mergeCell ref="H392:H393"/>
    <mergeCell ref="M390:M391"/>
    <mergeCell ref="L390:L391"/>
    <mergeCell ref="K390:K391"/>
    <mergeCell ref="J390:J391"/>
    <mergeCell ref="M401:M402"/>
    <mergeCell ref="L401:L402"/>
    <mergeCell ref="K401:K402"/>
    <mergeCell ref="J401:J402"/>
    <mergeCell ref="I401:I402"/>
    <mergeCell ref="H401:H402"/>
    <mergeCell ref="H413:H414"/>
    <mergeCell ref="I413:I414"/>
    <mergeCell ref="J413:J414"/>
    <mergeCell ref="K413:K414"/>
    <mergeCell ref="L413:L414"/>
    <mergeCell ref="M413:M414"/>
    <mergeCell ref="M411:M412"/>
    <mergeCell ref="L411:L412"/>
    <mergeCell ref="K411:K412"/>
    <mergeCell ref="J411:J412"/>
    <mergeCell ref="I411:I412"/>
    <mergeCell ref="H411:H412"/>
    <mergeCell ref="H409:H410"/>
    <mergeCell ref="I409:I410"/>
    <mergeCell ref="J409:J410"/>
    <mergeCell ref="K409:K410"/>
    <mergeCell ref="L409:L410"/>
    <mergeCell ref="M409:M410"/>
    <mergeCell ref="M405:M406"/>
    <mergeCell ref="L405:L406"/>
    <mergeCell ref="K405:K406"/>
    <mergeCell ref="J405:J406"/>
    <mergeCell ref="I405:I406"/>
    <mergeCell ref="H405:H406"/>
    <mergeCell ref="H403:H404"/>
    <mergeCell ref="I403:I404"/>
    <mergeCell ref="M407:M408"/>
    <mergeCell ref="L407:L408"/>
    <mergeCell ref="K407:K408"/>
    <mergeCell ref="J407:J408"/>
    <mergeCell ref="I407:I408"/>
    <mergeCell ref="H407:H408"/>
    <mergeCell ref="M419:M420"/>
    <mergeCell ref="L419:L420"/>
    <mergeCell ref="K419:K420"/>
    <mergeCell ref="J419:J420"/>
    <mergeCell ref="I419:I420"/>
    <mergeCell ref="H419:H420"/>
    <mergeCell ref="H417:H418"/>
    <mergeCell ref="I417:I418"/>
    <mergeCell ref="J417:J418"/>
    <mergeCell ref="K417:K418"/>
    <mergeCell ref="L417:L418"/>
    <mergeCell ref="M417:M418"/>
    <mergeCell ref="M415:M416"/>
    <mergeCell ref="L415:L416"/>
    <mergeCell ref="K415:K416"/>
    <mergeCell ref="J415:J416"/>
    <mergeCell ref="I415:I416"/>
    <mergeCell ref="H415:H416"/>
    <mergeCell ref="K423:K424"/>
    <mergeCell ref="L423:L424"/>
    <mergeCell ref="M423:M424"/>
    <mergeCell ref="M421:M422"/>
    <mergeCell ref="L421:L422"/>
    <mergeCell ref="K421:K422"/>
    <mergeCell ref="J421:J422"/>
    <mergeCell ref="I421:I422"/>
    <mergeCell ref="H421:H422"/>
    <mergeCell ref="K447:K448"/>
    <mergeCell ref="L447:L448"/>
    <mergeCell ref="M447:M448"/>
    <mergeCell ref="H433:H434"/>
    <mergeCell ref="M443:M444"/>
    <mergeCell ref="L443:L444"/>
    <mergeCell ref="K443:K444"/>
    <mergeCell ref="J443:J444"/>
    <mergeCell ref="I443:I444"/>
    <mergeCell ref="H443:H444"/>
    <mergeCell ref="H441:H442"/>
    <mergeCell ref="I441:I442"/>
    <mergeCell ref="J441:J442"/>
    <mergeCell ref="K441:K442"/>
    <mergeCell ref="L441:L442"/>
    <mergeCell ref="M441:M442"/>
    <mergeCell ref="H435:H436"/>
    <mergeCell ref="M433:M434"/>
    <mergeCell ref="L433:L434"/>
    <mergeCell ref="K433:K434"/>
    <mergeCell ref="J433:J434"/>
    <mergeCell ref="I433:I434"/>
    <mergeCell ref="L445:L446"/>
    <mergeCell ref="J445:J446"/>
    <mergeCell ref="I445:I446"/>
    <mergeCell ref="H445:H446"/>
    <mergeCell ref="M429:M430"/>
    <mergeCell ref="M427:M428"/>
    <mergeCell ref="L427:L428"/>
    <mergeCell ref="K427:K428"/>
    <mergeCell ref="J427:J428"/>
    <mergeCell ref="I427:I428"/>
    <mergeCell ref="H427:H428"/>
    <mergeCell ref="L453:L454"/>
    <mergeCell ref="M453:M454"/>
    <mergeCell ref="M451:M452"/>
    <mergeCell ref="L451:L452"/>
    <mergeCell ref="K451:K452"/>
    <mergeCell ref="J451:J452"/>
    <mergeCell ref="I451:I452"/>
    <mergeCell ref="H451:H452"/>
    <mergeCell ref="L439:L440"/>
    <mergeCell ref="K439:K440"/>
    <mergeCell ref="J439:J440"/>
    <mergeCell ref="I439:I440"/>
    <mergeCell ref="H439:H440"/>
    <mergeCell ref="I435:I436"/>
    <mergeCell ref="J435:J436"/>
    <mergeCell ref="K435:K436"/>
    <mergeCell ref="L435:L436"/>
    <mergeCell ref="M435:M436"/>
    <mergeCell ref="L449:L450"/>
    <mergeCell ref="K449:K450"/>
    <mergeCell ref="J449:J450"/>
    <mergeCell ref="I449:I450"/>
    <mergeCell ref="H449:H450"/>
    <mergeCell ref="H447:H448"/>
    <mergeCell ref="I447:I448"/>
    <mergeCell ref="J447:J448"/>
    <mergeCell ref="L457:L458"/>
    <mergeCell ref="K457:K458"/>
    <mergeCell ref="J457:J458"/>
    <mergeCell ref="I457:I458"/>
    <mergeCell ref="H457:H458"/>
    <mergeCell ref="L461:L462"/>
    <mergeCell ref="K461:K462"/>
    <mergeCell ref="J461:J462"/>
    <mergeCell ref="I461:I462"/>
    <mergeCell ref="H461:H462"/>
    <mergeCell ref="H459:H460"/>
    <mergeCell ref="I459:I460"/>
    <mergeCell ref="J459:J460"/>
    <mergeCell ref="K459:K460"/>
    <mergeCell ref="L459:L460"/>
    <mergeCell ref="L455:L456"/>
    <mergeCell ref="K455:K456"/>
    <mergeCell ref="J455:J456"/>
    <mergeCell ref="I455:I456"/>
    <mergeCell ref="H455:H456"/>
    <mergeCell ref="H453:H454"/>
    <mergeCell ref="I453:I454"/>
    <mergeCell ref="J453:J454"/>
    <mergeCell ref="K453:K454"/>
    <mergeCell ref="H467:H468"/>
    <mergeCell ref="H465:H466"/>
    <mergeCell ref="I465:I466"/>
    <mergeCell ref="J465:J466"/>
    <mergeCell ref="K465:K466"/>
    <mergeCell ref="L465:L466"/>
    <mergeCell ref="L463:L464"/>
    <mergeCell ref="K463:K464"/>
    <mergeCell ref="J463:J464"/>
    <mergeCell ref="I463:I464"/>
    <mergeCell ref="H463:H464"/>
    <mergeCell ref="K475:K476"/>
    <mergeCell ref="J475:J476"/>
    <mergeCell ref="I475:I476"/>
    <mergeCell ref="H475:H476"/>
    <mergeCell ref="M485:M486"/>
    <mergeCell ref="L485:L486"/>
    <mergeCell ref="K485:K486"/>
    <mergeCell ref="J485:J486"/>
    <mergeCell ref="I485:I486"/>
    <mergeCell ref="H485:H486"/>
    <mergeCell ref="H483:H484"/>
    <mergeCell ref="I483:I484"/>
    <mergeCell ref="J483:J484"/>
    <mergeCell ref="K483:K484"/>
    <mergeCell ref="L483:L484"/>
    <mergeCell ref="M483:M484"/>
    <mergeCell ref="M481:M482"/>
    <mergeCell ref="L481:L482"/>
    <mergeCell ref="K481:K482"/>
    <mergeCell ref="J481:J482"/>
    <mergeCell ref="L479:L480"/>
    <mergeCell ref="K479:K480"/>
    <mergeCell ref="J479:J480"/>
    <mergeCell ref="I479:I480"/>
    <mergeCell ref="H479:H480"/>
    <mergeCell ref="H477:H478"/>
    <mergeCell ref="I477:I478"/>
    <mergeCell ref="J477:J478"/>
    <mergeCell ref="K477:K478"/>
    <mergeCell ref="L493:L494"/>
    <mergeCell ref="K493:K494"/>
    <mergeCell ref="J493:J494"/>
    <mergeCell ref="I493:I494"/>
    <mergeCell ref="H493:H494"/>
    <mergeCell ref="I481:I482"/>
    <mergeCell ref="H481:H482"/>
    <mergeCell ref="M491:M492"/>
    <mergeCell ref="L491:L492"/>
    <mergeCell ref="K491:K492"/>
    <mergeCell ref="J491:J492"/>
    <mergeCell ref="I491:I492"/>
    <mergeCell ref="H491:H492"/>
    <mergeCell ref="H489:H490"/>
    <mergeCell ref="I489:I490"/>
    <mergeCell ref="J489:J490"/>
    <mergeCell ref="K489:K490"/>
    <mergeCell ref="L489:L490"/>
    <mergeCell ref="M489:M490"/>
    <mergeCell ref="M487:M488"/>
    <mergeCell ref="L487:L488"/>
    <mergeCell ref="K487:K488"/>
    <mergeCell ref="J487:J488"/>
    <mergeCell ref="I487:I488"/>
    <mergeCell ref="H487:H488"/>
    <mergeCell ref="H505:H506"/>
    <mergeCell ref="M503:M504"/>
    <mergeCell ref="L503:L504"/>
    <mergeCell ref="K503:K504"/>
    <mergeCell ref="J503:J504"/>
    <mergeCell ref="I503:I504"/>
    <mergeCell ref="H503:H504"/>
    <mergeCell ref="H501:H502"/>
    <mergeCell ref="I501:I502"/>
    <mergeCell ref="J501:J502"/>
    <mergeCell ref="K501:K502"/>
    <mergeCell ref="L501:L502"/>
    <mergeCell ref="M501:M502"/>
    <mergeCell ref="H497:H498"/>
    <mergeCell ref="H495:H496"/>
    <mergeCell ref="I495:I496"/>
    <mergeCell ref="J495:J496"/>
    <mergeCell ref="K495:K496"/>
    <mergeCell ref="L495:L496"/>
    <mergeCell ref="M495:M496"/>
    <mergeCell ref="M497:M498"/>
    <mergeCell ref="L497:L498"/>
    <mergeCell ref="K497:K498"/>
    <mergeCell ref="J497:J498"/>
    <mergeCell ref="I497:I498"/>
    <mergeCell ref="M499:M500"/>
    <mergeCell ref="L499:L500"/>
    <mergeCell ref="K499:K500"/>
    <mergeCell ref="J499:J500"/>
    <mergeCell ref="I499:I500"/>
    <mergeCell ref="H499:H500"/>
    <mergeCell ref="H507:H508"/>
    <mergeCell ref="I507:I508"/>
    <mergeCell ref="J507:J508"/>
    <mergeCell ref="K507:K508"/>
    <mergeCell ref="L507:L508"/>
    <mergeCell ref="M507:M508"/>
    <mergeCell ref="M505:M506"/>
    <mergeCell ref="L505:L506"/>
    <mergeCell ref="K505:K506"/>
    <mergeCell ref="J505:J506"/>
    <mergeCell ref="I505:I506"/>
    <mergeCell ref="L525:L526"/>
    <mergeCell ref="K525:K526"/>
    <mergeCell ref="J525:J526"/>
    <mergeCell ref="I525:I526"/>
    <mergeCell ref="H525:H526"/>
    <mergeCell ref="M511:M512"/>
    <mergeCell ref="L511:L512"/>
    <mergeCell ref="K511:K512"/>
    <mergeCell ref="J511:J512"/>
    <mergeCell ref="I511:I512"/>
    <mergeCell ref="H511:H512"/>
    <mergeCell ref="H523:H524"/>
    <mergeCell ref="I523:I524"/>
    <mergeCell ref="J523:J524"/>
    <mergeCell ref="K523:K524"/>
    <mergeCell ref="L523:L524"/>
    <mergeCell ref="M523:M524"/>
    <mergeCell ref="M519:M520"/>
    <mergeCell ref="M515:M516"/>
    <mergeCell ref="L515:L516"/>
    <mergeCell ref="K515:K516"/>
    <mergeCell ref="L529:L530"/>
    <mergeCell ref="M529:M530"/>
    <mergeCell ref="M527:M528"/>
    <mergeCell ref="L527:L528"/>
    <mergeCell ref="K527:K528"/>
    <mergeCell ref="J527:J528"/>
    <mergeCell ref="I527:I528"/>
    <mergeCell ref="H527:H528"/>
    <mergeCell ref="M525:M526"/>
    <mergeCell ref="M537:M538"/>
    <mergeCell ref="L537:L538"/>
    <mergeCell ref="K537:K538"/>
    <mergeCell ref="J537:J538"/>
    <mergeCell ref="I537:I538"/>
    <mergeCell ref="H537:H538"/>
    <mergeCell ref="M521:M522"/>
    <mergeCell ref="L521:L522"/>
    <mergeCell ref="K521:K522"/>
    <mergeCell ref="J521:J522"/>
    <mergeCell ref="I521:I522"/>
    <mergeCell ref="H521:H522"/>
    <mergeCell ref="L531:L532"/>
    <mergeCell ref="K531:K532"/>
    <mergeCell ref="J531:J532"/>
    <mergeCell ref="I531:I532"/>
    <mergeCell ref="H531:H532"/>
    <mergeCell ref="J533:J534"/>
    <mergeCell ref="L555:L556"/>
    <mergeCell ref="M555:M556"/>
    <mergeCell ref="M547:M548"/>
    <mergeCell ref="L547:L548"/>
    <mergeCell ref="K547:K548"/>
    <mergeCell ref="J547:J548"/>
    <mergeCell ref="I547:I548"/>
    <mergeCell ref="H547:H548"/>
    <mergeCell ref="H545:H546"/>
    <mergeCell ref="I545:I546"/>
    <mergeCell ref="J545:J546"/>
    <mergeCell ref="K545:K546"/>
    <mergeCell ref="L545:L546"/>
    <mergeCell ref="M545:M546"/>
    <mergeCell ref="M543:M544"/>
    <mergeCell ref="L543:L544"/>
    <mergeCell ref="K543:K544"/>
    <mergeCell ref="J543:J544"/>
    <mergeCell ref="I543:I544"/>
    <mergeCell ref="H543:H544"/>
    <mergeCell ref="I566:I567"/>
    <mergeCell ref="H566:H567"/>
    <mergeCell ref="M541:M542"/>
    <mergeCell ref="L541:L542"/>
    <mergeCell ref="K541:K542"/>
    <mergeCell ref="J541:J542"/>
    <mergeCell ref="I541:I542"/>
    <mergeCell ref="H541:H542"/>
    <mergeCell ref="H539:H540"/>
    <mergeCell ref="I539:I540"/>
    <mergeCell ref="H562:H563"/>
    <mergeCell ref="I562:I563"/>
    <mergeCell ref="J562:J563"/>
    <mergeCell ref="K562:K563"/>
    <mergeCell ref="L562:L563"/>
    <mergeCell ref="M562:M563"/>
    <mergeCell ref="H551:H552"/>
    <mergeCell ref="I551:I552"/>
    <mergeCell ref="J551:J552"/>
    <mergeCell ref="K551:K552"/>
    <mergeCell ref="L551:L552"/>
    <mergeCell ref="M551:M552"/>
    <mergeCell ref="M549:M550"/>
    <mergeCell ref="L549:L550"/>
    <mergeCell ref="K549:K550"/>
    <mergeCell ref="J549:J550"/>
    <mergeCell ref="I549:I550"/>
    <mergeCell ref="H549:H550"/>
    <mergeCell ref="H555:H556"/>
    <mergeCell ref="I555:I556"/>
    <mergeCell ref="J555:J556"/>
    <mergeCell ref="K555:K556"/>
    <mergeCell ref="K576:K577"/>
    <mergeCell ref="J576:J577"/>
    <mergeCell ref="M553:M554"/>
    <mergeCell ref="L553:L554"/>
    <mergeCell ref="K553:K554"/>
    <mergeCell ref="J553:J554"/>
    <mergeCell ref="I553:I554"/>
    <mergeCell ref="H553:H554"/>
    <mergeCell ref="L574:L575"/>
    <mergeCell ref="M574:M575"/>
    <mergeCell ref="M560:M561"/>
    <mergeCell ref="L560:L561"/>
    <mergeCell ref="K560:K561"/>
    <mergeCell ref="J560:J561"/>
    <mergeCell ref="I560:I561"/>
    <mergeCell ref="H560:H561"/>
    <mergeCell ref="M570:M571"/>
    <mergeCell ref="L570:L571"/>
    <mergeCell ref="K570:K571"/>
    <mergeCell ref="J570:J571"/>
    <mergeCell ref="I570:I571"/>
    <mergeCell ref="H570:H571"/>
    <mergeCell ref="H568:H569"/>
    <mergeCell ref="I568:I569"/>
    <mergeCell ref="J568:J569"/>
    <mergeCell ref="K568:K569"/>
    <mergeCell ref="L568:L569"/>
    <mergeCell ref="M568:M569"/>
    <mergeCell ref="M566:M567"/>
    <mergeCell ref="L566:L567"/>
    <mergeCell ref="K566:K567"/>
    <mergeCell ref="J566:J567"/>
    <mergeCell ref="M586:M587"/>
    <mergeCell ref="L586:L587"/>
    <mergeCell ref="M564:M565"/>
    <mergeCell ref="L564:L565"/>
    <mergeCell ref="K564:K565"/>
    <mergeCell ref="J564:J565"/>
    <mergeCell ref="I564:I565"/>
    <mergeCell ref="H564:H565"/>
    <mergeCell ref="J584:J585"/>
    <mergeCell ref="K584:K585"/>
    <mergeCell ref="L584:L585"/>
    <mergeCell ref="M584:M585"/>
    <mergeCell ref="M572:M573"/>
    <mergeCell ref="L572:L573"/>
    <mergeCell ref="K572:K573"/>
    <mergeCell ref="J572:J573"/>
    <mergeCell ref="I572:I573"/>
    <mergeCell ref="H572:H573"/>
    <mergeCell ref="H580:H581"/>
    <mergeCell ref="I580:I581"/>
    <mergeCell ref="J580:J581"/>
    <mergeCell ref="K580:K581"/>
    <mergeCell ref="L580:L581"/>
    <mergeCell ref="M580:M581"/>
    <mergeCell ref="M578:M579"/>
    <mergeCell ref="L578:L579"/>
    <mergeCell ref="K578:K579"/>
    <mergeCell ref="J578:J579"/>
    <mergeCell ref="I578:I579"/>
    <mergeCell ref="H578:H579"/>
    <mergeCell ref="M576:M577"/>
    <mergeCell ref="L576:L577"/>
    <mergeCell ref="J598:J599"/>
    <mergeCell ref="I598:I599"/>
    <mergeCell ref="I576:I577"/>
    <mergeCell ref="H576:H577"/>
    <mergeCell ref="H574:H575"/>
    <mergeCell ref="I574:I575"/>
    <mergeCell ref="J574:J575"/>
    <mergeCell ref="K574:K575"/>
    <mergeCell ref="M594:M595"/>
    <mergeCell ref="L594:L595"/>
    <mergeCell ref="K594:K595"/>
    <mergeCell ref="J594:J595"/>
    <mergeCell ref="I594:I595"/>
    <mergeCell ref="H594:H595"/>
    <mergeCell ref="M582:M583"/>
    <mergeCell ref="L582:L583"/>
    <mergeCell ref="K582:K583"/>
    <mergeCell ref="J582:J583"/>
    <mergeCell ref="I582:I583"/>
    <mergeCell ref="H582:H583"/>
    <mergeCell ref="H591:H592"/>
    <mergeCell ref="I591:I592"/>
    <mergeCell ref="J591:J592"/>
    <mergeCell ref="K591:K592"/>
    <mergeCell ref="L591:L592"/>
    <mergeCell ref="M591:M592"/>
    <mergeCell ref="M589:M590"/>
    <mergeCell ref="L589:L590"/>
    <mergeCell ref="K589:K590"/>
    <mergeCell ref="J589:J590"/>
    <mergeCell ref="I589:I590"/>
    <mergeCell ref="H589:H590"/>
    <mergeCell ref="M612:M613"/>
    <mergeCell ref="L612:L613"/>
    <mergeCell ref="K612:K613"/>
    <mergeCell ref="J612:J613"/>
    <mergeCell ref="K586:K587"/>
    <mergeCell ref="J586:J587"/>
    <mergeCell ref="I586:I587"/>
    <mergeCell ref="H586:H587"/>
    <mergeCell ref="H584:H585"/>
    <mergeCell ref="I584:I585"/>
    <mergeCell ref="M604:M605"/>
    <mergeCell ref="L604:L605"/>
    <mergeCell ref="K604:K605"/>
    <mergeCell ref="J604:J605"/>
    <mergeCell ref="I604:I605"/>
    <mergeCell ref="H604:H605"/>
    <mergeCell ref="H602:H603"/>
    <mergeCell ref="I602:I603"/>
    <mergeCell ref="J602:J603"/>
    <mergeCell ref="K602:K603"/>
    <mergeCell ref="L602:L603"/>
    <mergeCell ref="M602:M603"/>
    <mergeCell ref="H598:H599"/>
    <mergeCell ref="H596:H597"/>
    <mergeCell ref="I596:I597"/>
    <mergeCell ref="J596:J597"/>
    <mergeCell ref="K596:K597"/>
    <mergeCell ref="L596:L597"/>
    <mergeCell ref="M596:M597"/>
    <mergeCell ref="M598:M599"/>
    <mergeCell ref="L598:L599"/>
    <mergeCell ref="K598:K599"/>
    <mergeCell ref="M600:M601"/>
    <mergeCell ref="L600:L601"/>
    <mergeCell ref="K600:K601"/>
    <mergeCell ref="J600:J601"/>
    <mergeCell ref="I600:I601"/>
    <mergeCell ref="H600:H601"/>
    <mergeCell ref="M610:M611"/>
    <mergeCell ref="L610:L611"/>
    <mergeCell ref="K610:K611"/>
    <mergeCell ref="J610:J611"/>
    <mergeCell ref="I610:I611"/>
    <mergeCell ref="H610:H611"/>
    <mergeCell ref="H608:H609"/>
    <mergeCell ref="I608:I609"/>
    <mergeCell ref="J608:J609"/>
    <mergeCell ref="K608:K609"/>
    <mergeCell ref="L608:L609"/>
    <mergeCell ref="M608:M609"/>
    <mergeCell ref="M606:M607"/>
    <mergeCell ref="L606:L607"/>
    <mergeCell ref="K606:K607"/>
    <mergeCell ref="J606:J607"/>
    <mergeCell ref="I606:I607"/>
    <mergeCell ref="H606:H607"/>
    <mergeCell ref="I612:I613"/>
    <mergeCell ref="H612:H613"/>
    <mergeCell ref="M622:M623"/>
    <mergeCell ref="L622:L623"/>
    <mergeCell ref="K622:K623"/>
    <mergeCell ref="J622:J623"/>
    <mergeCell ref="I622:I623"/>
    <mergeCell ref="H622:H623"/>
    <mergeCell ref="H620:H621"/>
    <mergeCell ref="I620:I621"/>
    <mergeCell ref="J620:J621"/>
    <mergeCell ref="K620:K621"/>
    <mergeCell ref="L620:L621"/>
    <mergeCell ref="M620:M621"/>
    <mergeCell ref="M618:M619"/>
    <mergeCell ref="L618:L619"/>
    <mergeCell ref="K618:K619"/>
    <mergeCell ref="J618:J619"/>
    <mergeCell ref="I618:I619"/>
    <mergeCell ref="H618:H619"/>
    <mergeCell ref="M616:M617"/>
    <mergeCell ref="L616:L617"/>
    <mergeCell ref="K616:K617"/>
    <mergeCell ref="J616:J617"/>
    <mergeCell ref="I616:I617"/>
    <mergeCell ref="H616:H617"/>
    <mergeCell ref="H614:H615"/>
    <mergeCell ref="I614:I615"/>
    <mergeCell ref="J614:J615"/>
    <mergeCell ref="K614:K615"/>
    <mergeCell ref="L614:L615"/>
    <mergeCell ref="M614:M615"/>
    <mergeCell ref="J634:J635"/>
    <mergeCell ref="I634:I635"/>
    <mergeCell ref="H634:H635"/>
    <mergeCell ref="M632:M633"/>
    <mergeCell ref="L632:L633"/>
    <mergeCell ref="K632:K633"/>
    <mergeCell ref="J632:J633"/>
    <mergeCell ref="I632:I633"/>
    <mergeCell ref="H632:H633"/>
    <mergeCell ref="M630:M631"/>
    <mergeCell ref="L630:L631"/>
    <mergeCell ref="K630:K631"/>
    <mergeCell ref="J630:J631"/>
    <mergeCell ref="I630:I631"/>
    <mergeCell ref="H630:H631"/>
    <mergeCell ref="M628:M629"/>
    <mergeCell ref="L628:L629"/>
    <mergeCell ref="K628:K629"/>
    <mergeCell ref="J628:J629"/>
    <mergeCell ref="I628:I629"/>
    <mergeCell ref="H628:H629"/>
    <mergeCell ref="H626:H627"/>
    <mergeCell ref="I626:I627"/>
    <mergeCell ref="H636:H637"/>
    <mergeCell ref="M646:M647"/>
    <mergeCell ref="L646:L647"/>
    <mergeCell ref="K646:K647"/>
    <mergeCell ref="J646:J647"/>
    <mergeCell ref="I646:I647"/>
    <mergeCell ref="H646:H647"/>
    <mergeCell ref="H644:H645"/>
    <mergeCell ref="I644:I645"/>
    <mergeCell ref="J644:J645"/>
    <mergeCell ref="K644:K645"/>
    <mergeCell ref="L644:L645"/>
    <mergeCell ref="M644:M645"/>
    <mergeCell ref="M642:M643"/>
    <mergeCell ref="L642:L643"/>
    <mergeCell ref="K642:K643"/>
    <mergeCell ref="J642:J643"/>
    <mergeCell ref="I642:I643"/>
    <mergeCell ref="H642:H643"/>
    <mergeCell ref="I638:I639"/>
    <mergeCell ref="J638:J639"/>
    <mergeCell ref="K638:K639"/>
    <mergeCell ref="L638:L639"/>
    <mergeCell ref="M638:M639"/>
    <mergeCell ref="M636:M637"/>
    <mergeCell ref="L636:L637"/>
    <mergeCell ref="K636:K637"/>
    <mergeCell ref="J636:J637"/>
    <mergeCell ref="I636:I637"/>
    <mergeCell ref="K640:K641"/>
    <mergeCell ref="J640:J641"/>
    <mergeCell ref="I640:I641"/>
    <mergeCell ref="L654:L655"/>
    <mergeCell ref="K654:K655"/>
    <mergeCell ref="J654:J655"/>
    <mergeCell ref="I654:I655"/>
    <mergeCell ref="H654:H655"/>
    <mergeCell ref="M652:M653"/>
    <mergeCell ref="L652:L653"/>
    <mergeCell ref="K652:K653"/>
    <mergeCell ref="J652:J653"/>
    <mergeCell ref="I652:I653"/>
    <mergeCell ref="H652:H653"/>
    <mergeCell ref="H650:H651"/>
    <mergeCell ref="I650:I651"/>
    <mergeCell ref="J650:J651"/>
    <mergeCell ref="K650:K651"/>
    <mergeCell ref="L650:L651"/>
    <mergeCell ref="M650:M651"/>
    <mergeCell ref="M648:M649"/>
    <mergeCell ref="L648:L649"/>
    <mergeCell ref="K648:K649"/>
    <mergeCell ref="J648:J649"/>
    <mergeCell ref="I648:I649"/>
    <mergeCell ref="H648:H649"/>
    <mergeCell ref="H640:H641"/>
    <mergeCell ref="K658:K659"/>
    <mergeCell ref="J658:J659"/>
    <mergeCell ref="I658:I659"/>
    <mergeCell ref="H658:H659"/>
    <mergeCell ref="H656:H657"/>
    <mergeCell ref="I656:I657"/>
    <mergeCell ref="J656:J657"/>
    <mergeCell ref="K656:K657"/>
    <mergeCell ref="L656:L657"/>
    <mergeCell ref="M656:M657"/>
    <mergeCell ref="M654:M655"/>
    <mergeCell ref="J674:J675"/>
    <mergeCell ref="K674:K675"/>
    <mergeCell ref="L674:L675"/>
    <mergeCell ref="M674:M675"/>
    <mergeCell ref="M672:M673"/>
    <mergeCell ref="L672:L673"/>
    <mergeCell ref="K672:K673"/>
    <mergeCell ref="J672:J673"/>
    <mergeCell ref="I672:I673"/>
    <mergeCell ref="M660:M661"/>
    <mergeCell ref="L660:L661"/>
    <mergeCell ref="K660:K661"/>
    <mergeCell ref="J660:J661"/>
    <mergeCell ref="I660:I661"/>
    <mergeCell ref="H660:H661"/>
    <mergeCell ref="M670:M671"/>
    <mergeCell ref="L670:L671"/>
    <mergeCell ref="K670:K671"/>
    <mergeCell ref="J670:J671"/>
    <mergeCell ref="I670:I671"/>
    <mergeCell ref="H670:H671"/>
    <mergeCell ref="J666:J667"/>
    <mergeCell ref="I666:I667"/>
    <mergeCell ref="M688:M689"/>
    <mergeCell ref="L688:L689"/>
    <mergeCell ref="K688:K689"/>
    <mergeCell ref="J688:J689"/>
    <mergeCell ref="I688:I689"/>
    <mergeCell ref="H688:H689"/>
    <mergeCell ref="H686:H687"/>
    <mergeCell ref="I686:I687"/>
    <mergeCell ref="J686:J687"/>
    <mergeCell ref="K686:K687"/>
    <mergeCell ref="L686:L687"/>
    <mergeCell ref="M686:M687"/>
    <mergeCell ref="H672:H673"/>
    <mergeCell ref="M682:M683"/>
    <mergeCell ref="L682:L683"/>
    <mergeCell ref="K682:K683"/>
    <mergeCell ref="J682:J683"/>
    <mergeCell ref="I682:I683"/>
    <mergeCell ref="H682:H683"/>
    <mergeCell ref="H680:H681"/>
    <mergeCell ref="I680:I681"/>
    <mergeCell ref="J680:J681"/>
    <mergeCell ref="K680:K681"/>
    <mergeCell ref="L680:L681"/>
    <mergeCell ref="M680:M681"/>
    <mergeCell ref="M678:M679"/>
    <mergeCell ref="L678:L679"/>
    <mergeCell ref="K678:K679"/>
    <mergeCell ref="J678:J679"/>
    <mergeCell ref="I678:I679"/>
    <mergeCell ref="H678:H679"/>
    <mergeCell ref="I674:I675"/>
    <mergeCell ref="I700:I701"/>
    <mergeCell ref="H700:H701"/>
    <mergeCell ref="H698:H699"/>
    <mergeCell ref="I698:I699"/>
    <mergeCell ref="J698:J699"/>
    <mergeCell ref="K698:K699"/>
    <mergeCell ref="L698:L699"/>
    <mergeCell ref="M698:M699"/>
    <mergeCell ref="M684:M685"/>
    <mergeCell ref="L684:L685"/>
    <mergeCell ref="K684:K685"/>
    <mergeCell ref="J684:J685"/>
    <mergeCell ref="I684:I685"/>
    <mergeCell ref="H684:H685"/>
    <mergeCell ref="M694:M695"/>
    <mergeCell ref="L694:L695"/>
    <mergeCell ref="K694:K695"/>
    <mergeCell ref="J694:J695"/>
    <mergeCell ref="I694:I695"/>
    <mergeCell ref="H694:H695"/>
    <mergeCell ref="H692:H693"/>
    <mergeCell ref="I692:I693"/>
    <mergeCell ref="J692:J693"/>
    <mergeCell ref="K692:K693"/>
    <mergeCell ref="L692:L693"/>
    <mergeCell ref="M692:M693"/>
    <mergeCell ref="M690:M691"/>
    <mergeCell ref="L690:L691"/>
    <mergeCell ref="K690:K691"/>
    <mergeCell ref="J690:J691"/>
    <mergeCell ref="H690:H691"/>
    <mergeCell ref="J710:J711"/>
    <mergeCell ref="K710:K711"/>
    <mergeCell ref="L710:L711"/>
    <mergeCell ref="M710:M711"/>
    <mergeCell ref="M696:M697"/>
    <mergeCell ref="L696:L697"/>
    <mergeCell ref="K696:K697"/>
    <mergeCell ref="J696:J697"/>
    <mergeCell ref="I696:I697"/>
    <mergeCell ref="H696:H697"/>
    <mergeCell ref="M706:M707"/>
    <mergeCell ref="L706:L707"/>
    <mergeCell ref="K706:K707"/>
    <mergeCell ref="J706:J707"/>
    <mergeCell ref="I706:I707"/>
    <mergeCell ref="H706:H707"/>
    <mergeCell ref="H704:H705"/>
    <mergeCell ref="I704:I705"/>
    <mergeCell ref="J704:J705"/>
    <mergeCell ref="K704:K705"/>
    <mergeCell ref="L704:L705"/>
    <mergeCell ref="M704:M705"/>
    <mergeCell ref="M702:M703"/>
    <mergeCell ref="H708:H709"/>
    <mergeCell ref="H710:H711"/>
    <mergeCell ref="I710:I711"/>
    <mergeCell ref="H718:H719"/>
    <mergeCell ref="H716:H717"/>
    <mergeCell ref="I716:I717"/>
    <mergeCell ref="J716:J717"/>
    <mergeCell ref="K716:K717"/>
    <mergeCell ref="L716:L717"/>
    <mergeCell ref="M716:M717"/>
    <mergeCell ref="M714:M715"/>
    <mergeCell ref="L714:L715"/>
    <mergeCell ref="K714:K715"/>
    <mergeCell ref="J714:J715"/>
    <mergeCell ref="I714:I715"/>
    <mergeCell ref="H714:H715"/>
    <mergeCell ref="M712:M713"/>
    <mergeCell ref="L712:L713"/>
    <mergeCell ref="K712:K713"/>
    <mergeCell ref="I731:I732"/>
    <mergeCell ref="H731:H732"/>
    <mergeCell ref="L726:L727"/>
    <mergeCell ref="M726:M727"/>
    <mergeCell ref="K726:K727"/>
    <mergeCell ref="L722:L723"/>
    <mergeCell ref="M722:M723"/>
    <mergeCell ref="J722:J723"/>
    <mergeCell ref="K722:K723"/>
    <mergeCell ref="M951:M952"/>
    <mergeCell ref="M947:M948"/>
    <mergeCell ref="L947:L948"/>
    <mergeCell ref="K947:K948"/>
    <mergeCell ref="J947:J948"/>
    <mergeCell ref="I947:I948"/>
    <mergeCell ref="L813:L814"/>
    <mergeCell ref="K813:K814"/>
    <mergeCell ref="M931:M932"/>
    <mergeCell ref="L937:L938"/>
    <mergeCell ref="K937:K938"/>
    <mergeCell ref="J937:J938"/>
    <mergeCell ref="I937:I938"/>
    <mergeCell ref="H937:H938"/>
    <mergeCell ref="H922:H923"/>
    <mergeCell ref="I922:I923"/>
    <mergeCell ref="J922:J923"/>
    <mergeCell ref="K922:K923"/>
    <mergeCell ref="L922:L923"/>
    <mergeCell ref="M922:M923"/>
    <mergeCell ref="L928:L929"/>
    <mergeCell ref="M928:M929"/>
    <mergeCell ref="M925:M926"/>
    <mergeCell ref="M935:M936"/>
    <mergeCell ref="L935:L936"/>
    <mergeCell ref="K935:K936"/>
    <mergeCell ref="J935:J936"/>
    <mergeCell ref="H953:H954"/>
    <mergeCell ref="M957:M958"/>
    <mergeCell ref="L957:L958"/>
    <mergeCell ref="K957:K958"/>
    <mergeCell ref="J957:J958"/>
    <mergeCell ref="I957:I958"/>
    <mergeCell ref="H957:H958"/>
    <mergeCell ref="J712:J713"/>
    <mergeCell ref="I712:I713"/>
    <mergeCell ref="H712:H713"/>
    <mergeCell ref="H770:H771"/>
    <mergeCell ref="M768:M769"/>
    <mergeCell ref="L931:L932"/>
    <mergeCell ref="K931:K932"/>
    <mergeCell ref="J931:J932"/>
    <mergeCell ref="I931:I932"/>
    <mergeCell ref="H931:H932"/>
    <mergeCell ref="H939:H940"/>
    <mergeCell ref="I939:I940"/>
    <mergeCell ref="J939:J940"/>
    <mergeCell ref="K939:K940"/>
    <mergeCell ref="L939:L940"/>
    <mergeCell ref="M939:M940"/>
    <mergeCell ref="M937:M938"/>
    <mergeCell ref="J754:J755"/>
    <mergeCell ref="K754:K755"/>
    <mergeCell ref="L754:L755"/>
    <mergeCell ref="H951:H952"/>
    <mergeCell ref="I951:I952"/>
    <mergeCell ref="J951:J952"/>
    <mergeCell ref="K951:K952"/>
    <mergeCell ref="L951:L952"/>
    <mergeCell ref="I935:I936"/>
    <mergeCell ref="H935:H936"/>
    <mergeCell ref="H933:H934"/>
    <mergeCell ref="I933:I934"/>
    <mergeCell ref="J933:J934"/>
    <mergeCell ref="K933:K934"/>
    <mergeCell ref="L933:L934"/>
    <mergeCell ref="M933:M934"/>
    <mergeCell ref="H825:H826"/>
    <mergeCell ref="M860:M861"/>
    <mergeCell ref="L860:L861"/>
    <mergeCell ref="K860:K861"/>
    <mergeCell ref="J860:J861"/>
    <mergeCell ref="I860:I861"/>
    <mergeCell ref="H860:H861"/>
    <mergeCell ref="M858:M859"/>
    <mergeCell ref="L858:L859"/>
    <mergeCell ref="K858:K859"/>
    <mergeCell ref="J858:J859"/>
    <mergeCell ref="I858:I859"/>
    <mergeCell ref="H858:H859"/>
    <mergeCell ref="H928:H929"/>
    <mergeCell ref="I928:I929"/>
    <mergeCell ref="J928:J929"/>
    <mergeCell ref="K928:K929"/>
    <mergeCell ref="L825:L826"/>
    <mergeCell ref="M825:M826"/>
    <mergeCell ref="M828:M829"/>
    <mergeCell ref="H832:H833"/>
    <mergeCell ref="H830:H831"/>
    <mergeCell ref="L925:L926"/>
    <mergeCell ref="K925:K926"/>
    <mergeCell ref="J925:J926"/>
    <mergeCell ref="I925:I926"/>
    <mergeCell ref="H925:H926"/>
    <mergeCell ref="K740:K741"/>
    <mergeCell ref="J740:J741"/>
    <mergeCell ref="I740:I741"/>
    <mergeCell ref="H740:H741"/>
    <mergeCell ref="M855:M856"/>
    <mergeCell ref="L855:L856"/>
    <mergeCell ref="K855:K856"/>
    <mergeCell ref="J855:J856"/>
    <mergeCell ref="I855:I856"/>
    <mergeCell ref="H855:H856"/>
    <mergeCell ref="M744:M745"/>
    <mergeCell ref="L744:L745"/>
    <mergeCell ref="K744:K745"/>
    <mergeCell ref="J744:J745"/>
    <mergeCell ref="I744:I745"/>
    <mergeCell ref="H744:H745"/>
    <mergeCell ref="M756:M757"/>
    <mergeCell ref="L756:L757"/>
    <mergeCell ref="K756:K757"/>
    <mergeCell ref="J756:J757"/>
    <mergeCell ref="I756:I757"/>
    <mergeCell ref="H756:H757"/>
    <mergeCell ref="H754:H755"/>
    <mergeCell ref="I754:I755"/>
    <mergeCell ref="L768:L769"/>
    <mergeCell ref="K768:K769"/>
    <mergeCell ref="M758:M759"/>
    <mergeCell ref="I758:I759"/>
    <mergeCell ref="J768:J769"/>
    <mergeCell ref="M738:M739"/>
    <mergeCell ref="L738:L739"/>
    <mergeCell ref="K738:K739"/>
    <mergeCell ref="J738:J739"/>
    <mergeCell ref="I738:I739"/>
    <mergeCell ref="H738:H739"/>
    <mergeCell ref="M750:M751"/>
    <mergeCell ref="L750:L751"/>
    <mergeCell ref="K750:K751"/>
    <mergeCell ref="J750:J751"/>
    <mergeCell ref="I750:I751"/>
    <mergeCell ref="H750:H751"/>
    <mergeCell ref="H748:H749"/>
    <mergeCell ref="I748:I749"/>
    <mergeCell ref="J748:J749"/>
    <mergeCell ref="K748:K749"/>
    <mergeCell ref="L748:L749"/>
    <mergeCell ref="M748:M749"/>
    <mergeCell ref="M746:M747"/>
    <mergeCell ref="L746:L747"/>
    <mergeCell ref="K746:K747"/>
    <mergeCell ref="J746:J747"/>
    <mergeCell ref="I746:I747"/>
    <mergeCell ref="H746:H747"/>
    <mergeCell ref="H742:H743"/>
    <mergeCell ref="I742:I743"/>
    <mergeCell ref="J742:J743"/>
    <mergeCell ref="K742:K743"/>
    <mergeCell ref="L742:L743"/>
    <mergeCell ref="M742:M743"/>
    <mergeCell ref="M740:M741"/>
    <mergeCell ref="L740:L741"/>
    <mergeCell ref="H766:H767"/>
    <mergeCell ref="I766:I767"/>
    <mergeCell ref="J766:J767"/>
    <mergeCell ref="K766:K767"/>
    <mergeCell ref="L766:L767"/>
    <mergeCell ref="M766:M767"/>
    <mergeCell ref="M752:M753"/>
    <mergeCell ref="L752:L753"/>
    <mergeCell ref="K752:K753"/>
    <mergeCell ref="J752:J753"/>
    <mergeCell ref="I752:I753"/>
    <mergeCell ref="H752:H753"/>
    <mergeCell ref="M762:M763"/>
    <mergeCell ref="L762:L763"/>
    <mergeCell ref="K762:K763"/>
    <mergeCell ref="J762:J763"/>
    <mergeCell ref="I762:I763"/>
    <mergeCell ref="H762:H763"/>
    <mergeCell ref="H760:H761"/>
    <mergeCell ref="I760:I761"/>
    <mergeCell ref="J760:J761"/>
    <mergeCell ref="M754:M755"/>
    <mergeCell ref="L758:L759"/>
    <mergeCell ref="K758:K759"/>
    <mergeCell ref="H758:H759"/>
    <mergeCell ref="J758:J759"/>
    <mergeCell ref="K760:K761"/>
    <mergeCell ref="L760:L761"/>
    <mergeCell ref="M760:M761"/>
    <mergeCell ref="J781:J782"/>
    <mergeCell ref="I781:I782"/>
    <mergeCell ref="H781:H782"/>
    <mergeCell ref="H778:H779"/>
    <mergeCell ref="I778:I779"/>
    <mergeCell ref="J778:J779"/>
    <mergeCell ref="K778:K779"/>
    <mergeCell ref="L778:L779"/>
    <mergeCell ref="M778:M779"/>
    <mergeCell ref="M764:M765"/>
    <mergeCell ref="L764:L765"/>
    <mergeCell ref="K764:K765"/>
    <mergeCell ref="J764:J765"/>
    <mergeCell ref="I764:I765"/>
    <mergeCell ref="H764:H765"/>
    <mergeCell ref="M774:M775"/>
    <mergeCell ref="L774:L775"/>
    <mergeCell ref="K774:K775"/>
    <mergeCell ref="J774:J775"/>
    <mergeCell ref="I774:I775"/>
    <mergeCell ref="H774:H775"/>
    <mergeCell ref="H772:H773"/>
    <mergeCell ref="I772:I773"/>
    <mergeCell ref="J772:J773"/>
    <mergeCell ref="K772:K773"/>
    <mergeCell ref="L772:L773"/>
    <mergeCell ref="M772:M773"/>
    <mergeCell ref="M770:M771"/>
    <mergeCell ref="I770:I771"/>
    <mergeCell ref="J770:J771"/>
    <mergeCell ref="I768:I769"/>
    <mergeCell ref="H768:H769"/>
    <mergeCell ref="J801:J802"/>
    <mergeCell ref="I791:I792"/>
    <mergeCell ref="J791:J792"/>
    <mergeCell ref="K791:K792"/>
    <mergeCell ref="L791:L792"/>
    <mergeCell ref="M791:M792"/>
    <mergeCell ref="M776:M777"/>
    <mergeCell ref="L776:L777"/>
    <mergeCell ref="K776:K777"/>
    <mergeCell ref="J776:J777"/>
    <mergeCell ref="I776:I777"/>
    <mergeCell ref="H776:H777"/>
    <mergeCell ref="M787:M788"/>
    <mergeCell ref="L787:L788"/>
    <mergeCell ref="K787:K788"/>
    <mergeCell ref="J787:J788"/>
    <mergeCell ref="I787:I788"/>
    <mergeCell ref="H787:H788"/>
    <mergeCell ref="H785:H786"/>
    <mergeCell ref="I785:I786"/>
    <mergeCell ref="J785:J786"/>
    <mergeCell ref="K785:K786"/>
    <mergeCell ref="L785:L786"/>
    <mergeCell ref="M785:M786"/>
    <mergeCell ref="M783:M784"/>
    <mergeCell ref="L783:L784"/>
    <mergeCell ref="H783:H784"/>
    <mergeCell ref="J793:J794"/>
    <mergeCell ref="J783:J784"/>
    <mergeCell ref="I783:I784"/>
    <mergeCell ref="M789:M790"/>
    <mergeCell ref="L789:L790"/>
    <mergeCell ref="K789:K790"/>
    <mergeCell ref="J789:J790"/>
    <mergeCell ref="I789:I790"/>
    <mergeCell ref="H789:H790"/>
    <mergeCell ref="M799:M800"/>
    <mergeCell ref="L799:L800"/>
    <mergeCell ref="K799:K800"/>
    <mergeCell ref="J799:J800"/>
    <mergeCell ref="I799:I800"/>
    <mergeCell ref="H799:H800"/>
    <mergeCell ref="H797:H798"/>
    <mergeCell ref="I797:I798"/>
    <mergeCell ref="J797:J798"/>
    <mergeCell ref="K797:K798"/>
    <mergeCell ref="L797:L798"/>
    <mergeCell ref="M797:M798"/>
    <mergeCell ref="M795:M796"/>
    <mergeCell ref="L795:L796"/>
    <mergeCell ref="K795:K796"/>
    <mergeCell ref="J795:J796"/>
    <mergeCell ref="I795:I796"/>
    <mergeCell ref="H795:H796"/>
    <mergeCell ref="I793:I794"/>
    <mergeCell ref="H793:H794"/>
    <mergeCell ref="H791:H792"/>
    <mergeCell ref="I801:I802"/>
    <mergeCell ref="H801:H802"/>
    <mergeCell ref="M811:M812"/>
    <mergeCell ref="L811:L812"/>
    <mergeCell ref="K811:K812"/>
    <mergeCell ref="J811:J812"/>
    <mergeCell ref="I811:I812"/>
    <mergeCell ref="H811:H812"/>
    <mergeCell ref="H809:H810"/>
    <mergeCell ref="I809:I810"/>
    <mergeCell ref="J809:J810"/>
    <mergeCell ref="K809:K810"/>
    <mergeCell ref="L809:L810"/>
    <mergeCell ref="M809:M810"/>
    <mergeCell ref="M807:M808"/>
    <mergeCell ref="L807:L808"/>
    <mergeCell ref="K807:K808"/>
    <mergeCell ref="J807:J808"/>
    <mergeCell ref="I807:I808"/>
    <mergeCell ref="H807:H808"/>
    <mergeCell ref="M805:M806"/>
    <mergeCell ref="L805:L806"/>
    <mergeCell ref="K805:K806"/>
    <mergeCell ref="J805:J806"/>
    <mergeCell ref="I805:I806"/>
    <mergeCell ref="H805:H806"/>
    <mergeCell ref="H803:H804"/>
    <mergeCell ref="I803:I804"/>
    <mergeCell ref="J803:J804"/>
    <mergeCell ref="K803:K804"/>
    <mergeCell ref="L803:L804"/>
    <mergeCell ref="M803:M804"/>
    <mergeCell ref="K830:K831"/>
    <mergeCell ref="L830:L831"/>
    <mergeCell ref="M830:M831"/>
    <mergeCell ref="J813:J814"/>
    <mergeCell ref="I813:I814"/>
    <mergeCell ref="H813:H814"/>
    <mergeCell ref="M823:M824"/>
    <mergeCell ref="L823:L824"/>
    <mergeCell ref="K823:K824"/>
    <mergeCell ref="J823:J824"/>
    <mergeCell ref="I823:I824"/>
    <mergeCell ref="H823:H824"/>
    <mergeCell ref="H821:H822"/>
    <mergeCell ref="I821:I822"/>
    <mergeCell ref="J821:J822"/>
    <mergeCell ref="K821:K822"/>
    <mergeCell ref="L821:L822"/>
    <mergeCell ref="M821:M822"/>
    <mergeCell ref="M819:M820"/>
    <mergeCell ref="L819:L820"/>
    <mergeCell ref="K819:K820"/>
    <mergeCell ref="J819:J820"/>
    <mergeCell ref="I819:I820"/>
    <mergeCell ref="H819:H820"/>
    <mergeCell ref="I825:I826"/>
    <mergeCell ref="J825:J826"/>
    <mergeCell ref="K825:K826"/>
    <mergeCell ref="L842:L843"/>
    <mergeCell ref="M842:M843"/>
    <mergeCell ref="L828:L829"/>
    <mergeCell ref="K828:K829"/>
    <mergeCell ref="J828:J829"/>
    <mergeCell ref="I828:I829"/>
    <mergeCell ref="H828:H829"/>
    <mergeCell ref="M838:M839"/>
    <mergeCell ref="L838:L839"/>
    <mergeCell ref="K838:K839"/>
    <mergeCell ref="J838:J839"/>
    <mergeCell ref="I838:I839"/>
    <mergeCell ref="H838:H839"/>
    <mergeCell ref="H836:H837"/>
    <mergeCell ref="I836:I837"/>
    <mergeCell ref="J836:J837"/>
    <mergeCell ref="K836:K837"/>
    <mergeCell ref="L836:L837"/>
    <mergeCell ref="M836:M837"/>
    <mergeCell ref="M834:M835"/>
    <mergeCell ref="L834:L835"/>
    <mergeCell ref="K834:K835"/>
    <mergeCell ref="J834:J835"/>
    <mergeCell ref="I834:I835"/>
    <mergeCell ref="H834:H835"/>
    <mergeCell ref="M832:M833"/>
    <mergeCell ref="L832:L833"/>
    <mergeCell ref="K832:K833"/>
    <mergeCell ref="J832:J833"/>
    <mergeCell ref="I832:I833"/>
    <mergeCell ref="I830:I831"/>
    <mergeCell ref="J830:J831"/>
    <mergeCell ref="H868:H869"/>
    <mergeCell ref="M866:M867"/>
    <mergeCell ref="L866:L867"/>
    <mergeCell ref="K866:K867"/>
    <mergeCell ref="J866:J867"/>
    <mergeCell ref="I866:I867"/>
    <mergeCell ref="H866:H867"/>
    <mergeCell ref="H864:H865"/>
    <mergeCell ref="I864:I865"/>
    <mergeCell ref="J864:J865"/>
    <mergeCell ref="K864:K865"/>
    <mergeCell ref="L864:L865"/>
    <mergeCell ref="M864:M865"/>
    <mergeCell ref="M840:M841"/>
    <mergeCell ref="L840:L841"/>
    <mergeCell ref="K840:K841"/>
    <mergeCell ref="J840:J841"/>
    <mergeCell ref="I840:I841"/>
    <mergeCell ref="H840:H841"/>
    <mergeCell ref="M850:M851"/>
    <mergeCell ref="L850:L851"/>
    <mergeCell ref="K850:K851"/>
    <mergeCell ref="J850:J851"/>
    <mergeCell ref="I850:I851"/>
    <mergeCell ref="H850:H851"/>
    <mergeCell ref="H848:H849"/>
    <mergeCell ref="I848:I849"/>
    <mergeCell ref="J848:J849"/>
    <mergeCell ref="K848:K849"/>
    <mergeCell ref="L848:L849"/>
    <mergeCell ref="M848:M849"/>
    <mergeCell ref="M846:M847"/>
    <mergeCell ref="J878:J879"/>
    <mergeCell ref="I878:I879"/>
    <mergeCell ref="H878:H879"/>
    <mergeCell ref="H876:H877"/>
    <mergeCell ref="I876:I877"/>
    <mergeCell ref="J876:J877"/>
    <mergeCell ref="K876:K877"/>
    <mergeCell ref="L876:L877"/>
    <mergeCell ref="M876:M877"/>
    <mergeCell ref="M862:M863"/>
    <mergeCell ref="L862:L863"/>
    <mergeCell ref="K862:K863"/>
    <mergeCell ref="J862:J863"/>
    <mergeCell ref="I862:I863"/>
    <mergeCell ref="H862:H863"/>
    <mergeCell ref="M872:M873"/>
    <mergeCell ref="L872:L873"/>
    <mergeCell ref="K872:K873"/>
    <mergeCell ref="J872:J873"/>
    <mergeCell ref="I872:I873"/>
    <mergeCell ref="H872:H873"/>
    <mergeCell ref="H870:H871"/>
    <mergeCell ref="I870:I871"/>
    <mergeCell ref="J870:J871"/>
    <mergeCell ref="K870:K871"/>
    <mergeCell ref="L870:L871"/>
    <mergeCell ref="M870:M871"/>
    <mergeCell ref="M868:M869"/>
    <mergeCell ref="L868:L869"/>
    <mergeCell ref="K868:K869"/>
    <mergeCell ref="J868:J869"/>
    <mergeCell ref="I868:I869"/>
    <mergeCell ref="I888:I889"/>
    <mergeCell ref="J888:J889"/>
    <mergeCell ref="K888:K889"/>
    <mergeCell ref="L888:L889"/>
    <mergeCell ref="M888:M889"/>
    <mergeCell ref="M874:M875"/>
    <mergeCell ref="L874:L875"/>
    <mergeCell ref="K874:K875"/>
    <mergeCell ref="J874:J875"/>
    <mergeCell ref="I874:I875"/>
    <mergeCell ref="H874:H875"/>
    <mergeCell ref="M884:M885"/>
    <mergeCell ref="L884:L885"/>
    <mergeCell ref="K884:K885"/>
    <mergeCell ref="J884:J885"/>
    <mergeCell ref="I884:I885"/>
    <mergeCell ref="H884:H885"/>
    <mergeCell ref="H882:H883"/>
    <mergeCell ref="I882:I883"/>
    <mergeCell ref="J882:J883"/>
    <mergeCell ref="K882:K883"/>
    <mergeCell ref="L882:L883"/>
    <mergeCell ref="M882:M883"/>
    <mergeCell ref="M880:M881"/>
    <mergeCell ref="L880:L881"/>
    <mergeCell ref="K880:K881"/>
    <mergeCell ref="J880:J881"/>
    <mergeCell ref="I880:I881"/>
    <mergeCell ref="H880:H881"/>
    <mergeCell ref="M878:M879"/>
    <mergeCell ref="L878:L879"/>
    <mergeCell ref="K878:K879"/>
    <mergeCell ref="M900:M901"/>
    <mergeCell ref="M886:M887"/>
    <mergeCell ref="L886:L887"/>
    <mergeCell ref="K886:K887"/>
    <mergeCell ref="J886:J887"/>
    <mergeCell ref="I886:I887"/>
    <mergeCell ref="H886:H887"/>
    <mergeCell ref="M896:M897"/>
    <mergeCell ref="L896:L897"/>
    <mergeCell ref="K896:K897"/>
    <mergeCell ref="J896:J897"/>
    <mergeCell ref="I896:I897"/>
    <mergeCell ref="H896:H897"/>
    <mergeCell ref="H894:H895"/>
    <mergeCell ref="I894:I895"/>
    <mergeCell ref="J894:J895"/>
    <mergeCell ref="K894:K895"/>
    <mergeCell ref="L894:L895"/>
    <mergeCell ref="M894:M895"/>
    <mergeCell ref="M892:M893"/>
    <mergeCell ref="L892:L893"/>
    <mergeCell ref="K892:K893"/>
    <mergeCell ref="J892:J893"/>
    <mergeCell ref="I892:I893"/>
    <mergeCell ref="H892:H893"/>
    <mergeCell ref="M890:M891"/>
    <mergeCell ref="L890:L891"/>
    <mergeCell ref="K890:K891"/>
    <mergeCell ref="J890:J891"/>
    <mergeCell ref="I890:I891"/>
    <mergeCell ref="H890:H891"/>
    <mergeCell ref="H888:H889"/>
    <mergeCell ref="J898:J899"/>
    <mergeCell ref="I898:I899"/>
    <mergeCell ref="H898:H899"/>
    <mergeCell ref="M908:M909"/>
    <mergeCell ref="L908:L909"/>
    <mergeCell ref="K908:K909"/>
    <mergeCell ref="J908:J909"/>
    <mergeCell ref="I908:I909"/>
    <mergeCell ref="H908:H909"/>
    <mergeCell ref="H906:H907"/>
    <mergeCell ref="I906:I907"/>
    <mergeCell ref="J906:J907"/>
    <mergeCell ref="K906:K907"/>
    <mergeCell ref="L906:L907"/>
    <mergeCell ref="M906:M907"/>
    <mergeCell ref="M904:M905"/>
    <mergeCell ref="L904:L905"/>
    <mergeCell ref="K904:K905"/>
    <mergeCell ref="J904:J905"/>
    <mergeCell ref="I904:I905"/>
    <mergeCell ref="H904:H905"/>
    <mergeCell ref="M902:M903"/>
    <mergeCell ref="L902:L903"/>
    <mergeCell ref="K902:K903"/>
    <mergeCell ref="J902:J903"/>
    <mergeCell ref="I902:I903"/>
    <mergeCell ref="H902:H903"/>
    <mergeCell ref="H900:H901"/>
    <mergeCell ref="I900:I901"/>
    <mergeCell ref="J900:J901"/>
    <mergeCell ref="K900:K901"/>
    <mergeCell ref="L900:L901"/>
    <mergeCell ref="A959:A960"/>
    <mergeCell ref="H959:H960"/>
    <mergeCell ref="I959:I960"/>
    <mergeCell ref="J959:J960"/>
    <mergeCell ref="K959:K960"/>
    <mergeCell ref="L959:L960"/>
    <mergeCell ref="M959:M960"/>
    <mergeCell ref="N959:N960"/>
    <mergeCell ref="O959:O960"/>
    <mergeCell ref="M910:M911"/>
    <mergeCell ref="L910:L911"/>
    <mergeCell ref="K910:K911"/>
    <mergeCell ref="J910:J911"/>
    <mergeCell ref="I910:I911"/>
    <mergeCell ref="H910:H911"/>
    <mergeCell ref="M920:M921"/>
    <mergeCell ref="L920:L921"/>
    <mergeCell ref="K920:K921"/>
    <mergeCell ref="J920:J921"/>
    <mergeCell ref="I920:I921"/>
    <mergeCell ref="H920:H921"/>
    <mergeCell ref="H918:H919"/>
    <mergeCell ref="I918:I919"/>
    <mergeCell ref="J918:J919"/>
    <mergeCell ref="K918:K919"/>
    <mergeCell ref="L918:L919"/>
    <mergeCell ref="M918:M919"/>
    <mergeCell ref="M916:M917"/>
    <mergeCell ref="L916:L917"/>
    <mergeCell ref="K916:K917"/>
    <mergeCell ref="J916:J917"/>
    <mergeCell ref="I916:I917"/>
    <mergeCell ref="H942:H943"/>
    <mergeCell ref="I942:I943"/>
    <mergeCell ref="J942:J943"/>
    <mergeCell ref="K942:K943"/>
    <mergeCell ref="L942:L943"/>
    <mergeCell ref="M942:M943"/>
    <mergeCell ref="N942:N943"/>
    <mergeCell ref="O942:O943"/>
    <mergeCell ref="H720:H721"/>
    <mergeCell ref="I720:I721"/>
    <mergeCell ref="J720:J721"/>
    <mergeCell ref="K720:K721"/>
    <mergeCell ref="L720:L721"/>
    <mergeCell ref="M720:M721"/>
    <mergeCell ref="N720:N721"/>
    <mergeCell ref="O720:O721"/>
    <mergeCell ref="H916:H917"/>
    <mergeCell ref="M914:M915"/>
    <mergeCell ref="L914:L915"/>
    <mergeCell ref="K914:K915"/>
    <mergeCell ref="J914:J915"/>
    <mergeCell ref="I914:I915"/>
    <mergeCell ref="H914:H915"/>
    <mergeCell ref="H912:H913"/>
    <mergeCell ref="I912:I913"/>
    <mergeCell ref="J912:J913"/>
    <mergeCell ref="K912:K913"/>
    <mergeCell ref="L912:L913"/>
    <mergeCell ref="M912:M913"/>
    <mergeCell ref="M898:M899"/>
    <mergeCell ref="L898:L899"/>
    <mergeCell ref="K898:K899"/>
    <mergeCell ref="A945:A946"/>
    <mergeCell ref="H945:H946"/>
    <mergeCell ref="I945:I946"/>
    <mergeCell ref="J945:J946"/>
    <mergeCell ref="K945:K946"/>
    <mergeCell ref="L945:L946"/>
    <mergeCell ref="M945:M946"/>
    <mergeCell ref="N945:N946"/>
    <mergeCell ref="O945:O946"/>
    <mergeCell ref="A955:A956"/>
    <mergeCell ref="H955:H956"/>
    <mergeCell ref="I955:I956"/>
    <mergeCell ref="J955:J956"/>
    <mergeCell ref="K955:K956"/>
    <mergeCell ref="L955:L956"/>
    <mergeCell ref="M955:M956"/>
    <mergeCell ref="N955:N956"/>
    <mergeCell ref="O955:O956"/>
    <mergeCell ref="A949:A950"/>
    <mergeCell ref="H949:H950"/>
    <mergeCell ref="I949:I950"/>
    <mergeCell ref="J949:J950"/>
    <mergeCell ref="K949:K950"/>
    <mergeCell ref="L949:L950"/>
    <mergeCell ref="M949:M950"/>
    <mergeCell ref="N949:N950"/>
    <mergeCell ref="O949:O950"/>
    <mergeCell ref="M953:M954"/>
    <mergeCell ref="L953:L954"/>
    <mergeCell ref="K953:K954"/>
    <mergeCell ref="J953:J954"/>
    <mergeCell ref="I953:I954"/>
    <mergeCell ref="A942:A943"/>
    <mergeCell ref="H735:H736"/>
    <mergeCell ref="I735:I736"/>
    <mergeCell ref="J735:J736"/>
    <mergeCell ref="K735:K736"/>
    <mergeCell ref="L735:L736"/>
    <mergeCell ref="M735:M736"/>
    <mergeCell ref="N735:N736"/>
    <mergeCell ref="O735:O736"/>
    <mergeCell ref="A852:A853"/>
    <mergeCell ref="H852:H853"/>
    <mergeCell ref="I852:I853"/>
    <mergeCell ref="J852:J853"/>
    <mergeCell ref="K852:K853"/>
    <mergeCell ref="L852:L853"/>
    <mergeCell ref="M852:M853"/>
    <mergeCell ref="N852:N853"/>
    <mergeCell ref="O852:O853"/>
    <mergeCell ref="L846:L847"/>
    <mergeCell ref="K846:K847"/>
    <mergeCell ref="J846:J847"/>
    <mergeCell ref="I846:I847"/>
    <mergeCell ref="H846:H847"/>
    <mergeCell ref="M844:M845"/>
    <mergeCell ref="L844:L845"/>
    <mergeCell ref="K844:K845"/>
    <mergeCell ref="J844:J845"/>
    <mergeCell ref="I844:I845"/>
    <mergeCell ref="H844:H845"/>
    <mergeCell ref="H842:H843"/>
    <mergeCell ref="I842:I843"/>
    <mergeCell ref="J842:J843"/>
    <mergeCell ref="K842:K843"/>
    <mergeCell ref="A728:A729"/>
    <mergeCell ref="H728:H729"/>
    <mergeCell ref="I728:I729"/>
    <mergeCell ref="J728:J729"/>
    <mergeCell ref="K728:K729"/>
    <mergeCell ref="L728:L729"/>
    <mergeCell ref="M728:M729"/>
    <mergeCell ref="N728:N729"/>
    <mergeCell ref="O728:O729"/>
    <mergeCell ref="A557:A558"/>
    <mergeCell ref="H557:H558"/>
    <mergeCell ref="I557:I558"/>
    <mergeCell ref="J557:J558"/>
    <mergeCell ref="K557:K558"/>
    <mergeCell ref="L557:L558"/>
    <mergeCell ref="M557:M558"/>
    <mergeCell ref="N557:N558"/>
    <mergeCell ref="O557:O558"/>
    <mergeCell ref="A724:A725"/>
    <mergeCell ref="H724:H725"/>
    <mergeCell ref="I724:I725"/>
    <mergeCell ref="J724:J725"/>
    <mergeCell ref="K724:K725"/>
    <mergeCell ref="L724:L725"/>
    <mergeCell ref="M724:M725"/>
    <mergeCell ref="N724:N725"/>
    <mergeCell ref="O724:O725"/>
    <mergeCell ref="A726:A727"/>
    <mergeCell ref="H726:H727"/>
    <mergeCell ref="I726:I727"/>
    <mergeCell ref="J726:J727"/>
  </mergeCells>
  <hyperlinks>
    <hyperlink ref="A962:P962" location="Лист1!A1" display=" в начало &gt;&gt;"/>
  </hyperlinks>
  <pageMargins left="0.7" right="0.7" top="0.75" bottom="0.75" header="0.3" footer="0.3"/>
  <pageSetup paperSize="9" orientation="portrait" r:id="rId1"/>
  <ignoredErrors>
    <ignoredError sqref="B14 B72 B66 B64 B62 B60 B58 B56 B54 B52 B50 B48 B46 B44 B42 B38 B36 B32 B30 B28 B26 B24 B22 B20 B18 B16 B915 B909 B907 B905 B952 B913 B40 B911 B70 B34 B68 B954 B919 B917 B921 C823:E823 C584:E584 C586:E586 C718:E718 C821:E821 B226 B536 B779 B552 B667 B233 D820:E820 B222 B422 D824:E824 G821 D822:E822 B822 G718 E719 B719 B717:E717 B587 B585 G586 D585:E585 D587:E587 G584 B824 G823 B820 B583:E583 B782 B891 B565 B786 B369 B784 B893 B434 B528 B520 B613 B601 B126 B546 B532 B514 B657 B747 B80 B395 B393 B771 B751 B494 B458 B446 B448 B404 B540 B709 B581 B575 B567 B895 B856 B829 B818 B812 B810 B775 B773 B355 B353 B345 B337 B643 B645 B639 B761 B759 B757 B561 B563 B743 B188 B122 B889 B321 B315 B313 B800 B798 B796 B792 B790 B311 B299 B285 B283 B243 B500 B468 B462 B859 B861 B863 B865 B867 B869 B871 B873 B875 B879 B881 B883 B885 B887 B897 B899 B901 B903 B831 B833 B835 B837 B839 B841 B843 B845 B847 B849 B851 B788 B794 B802 B804 B806 B808 B814 B816 B739 B741 B745 B749 B753 B755 B763 B765 B767 B769 B777 B734 B732 B689 B691 B693 B695 B697 B699 B701 B703 B705 B707 B711 B713 B715 B641 B647 B649 B651 B653 B655 B659 B661 B663 B665 B669 B671 B673 B675 B677 B679 B681 B683 B685 B687 B595 B597 B599 B603 B605 B607 B609 B611 B615 B617 B619 B621 B623 B625 B627 B629 B631 B633 B635 B637 B592 B590 B569 B571 B573 B577 B579 B502 B504 B506 B508 B510 B512 B516 B518 B522 B524 B526 B530 B534 B538 B542 B544 B548 B550 B554 B556 B478 B480 B482 B484 B486 B488 B490 B492 B496 B498 B452 B454 B456 B460 B464 B466 B470 B472 B474 B476 B450 B444 B442 B440 B438 B436 B432 B430 B428 B426 B424 B420 B418 B416 B414 B412 B410 B408 B406 B402 B397 B391 B389 B387 B385 B383 B381 B379 B329 B331 B333 B335 B339 B341 B343 B347 B349 B351 B357 B359 B361 B363 B365 B367 B371 B373 B375 B377 B275 B277 B279 B281 B287 B289 B291 B293 B295 B297 B301 B303 B305 B307 B309 B317 B319 B323 B325 B327 B241 B245 B247 B249 B251 B253 B255 B257 B259 B261 B263 B265 B267 B269 B271 B273 B237 B235 B231 B156 B158 B160 B162 B164 B166 B168 B170 B172 B174 B176 B178 B180 B182 B184 B186 B190 B192 B194 B196 B198 B200 B202 B204 B206 B208 B210 B212 B214 B216 B218 B220 B224 B76 B78 B82 B84 B86 B88 B90 B92 B94 B96 B98 B100 B102 B104 B106 B108 B110 B112 B114 B116 B118 B120 B128 B130 B132 B134 B136 B138 B140 B142 B144 B146 B148 B150 B152 B154 B73:O75 B155:O155 C154:O154 B153:O153 C152:O152 B151:O151 C150:O150 B149:O149 C148:O148 B147:O147 C146:O146 B145:O145 C144:O144 B143:O143 C142:O142 B141:O141 C140:O140 B139:O139 C138:O138 B137:O137 C136:O136 B135:O135 C134:O134 B133:O133 C132:O132 B131:O131 C130:O130 B129:O129 C128:O128 B121:O121 C120:O120 B119:O119 C118:O118 B117:O117 C116:O116 B115:O115 C114:O114 B113:O113 C112:O112 B111:M111 C110:O110 B109:M109 C108:O108 B107:O107 C106:O106 B105:O105 C104:O104 B103:O103 C102:O102 B101:O101 C100:O100 B99:O99 C98:O98 B97:O97 C96:O96 B95:O95 C94:O94 B93:O93 C92:O92 B91:O91 C90:O90 B89:O89 C88:O88 B87:O87 C86:O86 B85:O85 C84:O84 B83:O83 C82:O82 B79:O79 C78:O78 B77:O77 C76:O76 B225:O225 C224:O224 B221:O221 C220:O220 B219:O219 C218:O218 B217:O217 C216:O216 B215:O215 C214:O214 B213:O213 C212:O212 B211:O211 C210:O210 B209:O209 C208:O208 B207:O207 C206:O206 B205:M205 C204:O204 B203:O203 C202:O202 B201:O201 C200:O200 B199:O199 C198:O198 B197:O197 C196:O196 B195:O195 C194:O194 B193:O193 C192:O192 B191:O191 C190:O190 B187:O187 C186:O186 B185:O185 C184:O184 B183:O183 C182:O182 B181:O181 C180:O180 B179:O179 C178:O178 B177:O177 C176:O176 B175:O175 C174:O174 B173:M173 C172:O172 B171:O171 C170:O170 B169:O169 C168:O168 B167:O167 C166:O166 B165:O165 C164:O164 B163:O163 C162:O162 B161:O161 C160:O160 B159:O159 C158:O158 B157:O157 C156:O156 B232:O232 C231:O231 B236:O236 C235:O235 B238:O240 C237:O237 B274:O274 C273:O273 B272:M272 C271:O271 B270:O270 C269:O269 B268:O268 C267:O267 B266:O266 C265:O265 B264:O264 C263:O263 B262:O262 C261:O261 B260:O260 C259:O259 B258:O258 C257:O257 B256:O256 C255:O255 B254:O254 C253:O253 B252:O252 C251:O251 B250:O250 C249:O249 B248:O248 C247:O247 B246:O246 C245:O245 B242:O242 C241:O241 B328:O328 C327:O327 B326:O326 C325:O325 B324:O324 C323:O323 B320:O320 C319:O319 B318:O318 C317:O317 B310:O310 C309:O309 B308:O308 C307:O307 B306:O306 C305:O305 B304:O304 C303:O303 B302:O302 C301:O301 B298:O298 C297:O297 B296:O296 C295:O295 B294:O294 C293:O293 B292:O292 C291:O291 B290:O290 C289:O289 B288:O288 C287:O287 B282:O282 C281:O281 B280:O280 C279:O279 B278:O278 C277:O277 B276:O276 C275:O275 B378:O378 C377:O377 B376:O376 C375:O375 B374:O374 C373:O373 B372:O372 C371:O371 B368:O368 C367:O367 B366:O366 C365:O365 B364:O364 C363:O363 B362:O362 C361:O361 B360:O360 C359:O359 B358:O358 C357:O357 B352:O352 C351:O351 B350:O350 C349:O349 B348:M348 C347:O347 B344:O344 C343:O343 B342:O342 C341:O341 B340:O340 C339:O339 B336:O336 C335:O335 B334:O334 C333:O333 B332:O332 C331:O331 B330:O330 C329:O329 B380:O380 C379:O379 B382:O382 C381:O381 B384:O384 C383:O383 B386:O386 C385:O385 B388:O388 C387:O387 B390:O390 C389:O389 B392:O392 C391:O391 B399:O401 C397:O397 B403:O403 C402:O402 B407:O407 C406:O406 B409:O409 C408:O408 B411:O411 C410:O410 B413:O413 C412:O412 B415:O415 C414:O414 B417:M417 C416:O416 B419:O419 C418:O418 B421:O421 C420:O420 B425:O425 C424:O424 B427:O427 C426:O426 B429:O429 C428:O428 B431:O431 C430:O430 B433:O433 C432:O432 B437:O437 C436:O436 B439:O439 C438:O438 B441:O441 C440:O440 B443:O443 C442:O442 B445:O445 C444:O444 B451:O451 C450:O450 B477:M477 C476:O476 B475:O475 C474:O474 B473:O473 C472:O472 B471:O471 C470:O470 B467:O467 C466:O466 B465:M465 C464:O464 B461:O461 C460:O460 B457:M457 C456:O456 B455:O455 C454:O454 B453:O453 C452:O452 B499:O499 C498:O498 B497:O497 C496:O496 B493:O493 C492:O492 B491:O491 C490:O490 B489:M489 C488:O488 B487:O487 C486:O486 B485:O485 C484:O484 B483:O483 C482:O482 B481:O481 C480:O480 B479:O479 C478:O478 B558:O560 C556:O556 B555:O555 C554:O554 B551:O551 C550:O550 B549:O549 C548:O548 B545:O545 C544:O544 B543:O543 C542:O542 B539:O539 C538:O538 B535:O535 C534:O534 B531:O531 C530:O530 B527:O527 C526:O526 B525:O525 C524:O524 B523:O523 C522:O522 B519:O519 C518:O518 B517:O517 C516:O516 B513:O513 C512:O512 B511:O511 C510:O510 B509:O509 C508:O508 B507:O507 C506:O506 B505:O505 C504:O504 B503:O503 C502:O502 B580:O580 C579:O579 B578:O578 C577:O577 B574:O574 C573:O573 B572:O572 C571:O571 B570:O570 C569:O569 B591:O591 C590:O590 B593:O594 C592:O592 B638:O638 C637:O637 B636:O636 C635:O635 B634:O634 C633:O633 B632:O632 C631:O631 B630:O630 C629:O629 B628:O628 C627:O627 B626:O626 C625:O625 B624:O624 C623:O623 B622:O622 C621:O621 B620:O620 C619:O619 B618:O618 C617:O617 B616:O616 C615:E615 B612:O612 C611:O611 B610:O610 C609:O609 B608:O608 C607:O607 B606:O606 C605:O605 B604:O604 C603:O603 B600:O600 C599:O599 B598:O598 C597:O597 B596:O596 C595:O595 B688:O688 C687:O687 B686:O686 C685:O685 B684:O684 C683:O683 B682:O682 C681:O681 B680:O680 C679:O679 B678:O678 C677:O677 B676:O676 C675:O675 B674:O674 C673:O673 B672:O672 C671:O671 B670:O670 C669:O669 B666:O666 C665:O665 B664:O664 C663:O663 B662:O662 C661:O661 B660:O660 C659:O659 B656:O656 C655:O655 B654:O654 C653:O653 B652:O652 C651:O651 B650:O650 C649:O649 B648:O648 C647:O647 B642:O642 C641:O641 B716:O716 C715:O715 B714:O714 C713:O713 B712:O712 C711:O711 B708:O708 C707:O707 B706:O706 C705:O705 B704:O704 C703:O703 B702:O702 C701:O701 B700:O700 C699:O699 B698:O698 C697:O697 B696:O696 C695:O695 B694:O694 C693:O693 B692:O692 C691:O691 B690:O690 C689:O689 B733:O733 C732:O732 B736:O738 C734:O734 C778:O778 C777:O777 B770:O770 C769:O769 B768:O768 C767:O767 B766:O766 C765:O765 B764:O764 C763:O763 B756:O756 C755:O755 B754:O754 C753:O753 B750:O750 C749:O749 B746:O746 C745:O745 B742:O742 C741:O741 B740:O740 C739:O739 B817:O817 C816:O816 B815:O815 C814:O814 B809:O809 C808:O808 B807:O807 C806:O806 B805:O805 C804:O804 B803:O803 C802:O802 B795:O795 C794:O794 B789:O789 C788:O788 B853:O854 D851:O851 B850:O850 C849:O849 B848:O848 C847:O847 B846:O846 D845:O845 C844:O844 C843:O843 C842:O842 C841:O841 B840:O840 C839:O839 B838:O838 C837:O837 B836:O836 C835:O835 B834:O834 C833:O833 B832:O832 C831:O831 C903:O903 B902:O902 C901:O901 B900:O900 C899:O899 B898:O898 C897:O897 B888:O888 C887:O887 B886:O886 C885:O885 B884:O884 C883:O883 B882:O882 C881:O881 B880:O880 C879:O879 B876:O878 C875:O875 B874:M874 C873:O873 B872:O872 C871:O871 B870:O870 C869:O869 B868:M868 D867:O867 B866:O866 C865:O865 B864:M864 C863:O863 B862:O862 C861:O861 B860:M860 C859:O859 B463:M463 C462:O462 B469:O469 C468:O468 B501:O501 C500:O500 B244:O244 C243:O243 B284:O284 C283:O283 B286:O286 C285:O285 B300:O300 C299:O299 B312:O312 C311:O311 B791:O791 C790:O790 B793:O793 C792:O792 B797:O797 C796:O796 B799:O799 C798:O798 B801:O801 C800:O800 B314:O314 C313:O313 B316:O316 C315:O315 B322:O322 C321:O321 B890:O890 C889:O889 B124:O125 C122:O122 B189:M189 C188:O188 B744:O744 C743:O743 B564:O564 C563:O563 B562:O562 C561:O561 B758:M758 C757:O757 B760:O760 C759:O759 B762:M762 C761:O761 B640:O640 C639:O639 B646:O646 C645:O645 B644:O644 C643:O643 B338:O338 C337:O337 B346:O346 C345:O345 B354:O354 C353:O353 B356:O356 C355:O355 B774:O774 C773:O773 B776:O776 C775:O775 B811:O811 C810:O810 B813:O813 C812:O812 B819:M819 C818:O818 C830:O830 C829:O829 B857:O858 C856:O856 B896:O896 C895:O895 B568:O568 C567:O567 B576:O576 C575:O575 B582:O582 C581:O581 B710:O710 C709:O709 B541:O541 C540:O540 B405:O405 C404:O404 B449:O449 C448:O448 B447:O447 C446:O446 B459:O459 C458:O458 B495:O495 C494:O494 B752:O752 C751:O751 B772:O772 C771:O771 B394:O394 C393:O393 B396:O396 C395:O395 B81:O81 C80:O80 B748:O748 C747:O747 B658:O658 C657:O657 B515:O515 C514:O514 B533:O533 C532:O532 B547:O547 C546:O546 B127:O127 C126:O126 B602:O602 C601:O601 B614:F614 C613:O613 B521:O521 C520:O520 B529:O529 C528:O528 B435:O435 C434:O434 B894:O894 C893:O893 B785:O785 C784:O784 B370:O370 C369:O369 B787:O787 C786:O786 B566:O566 C565:O565 B892:O892 C891:O891 B783:M783 C782:O782 B586 F583:O583 B821 C820 B825:O827 B823 H823:O823 C824 B584 H584:O584 B588:O588 C587 F587:O587 C585 F585:O585 H586:O586 B718 F717:O717 B721:O721 C719:D719 F719:O719 H718:O718 C822 F822:O822 H821:O821 F824:O824 B423:O423 C422:O422 B223:O223 C222:O222 F820:O820 B234:O234 C233:O233 B668:O668 C667:O667 B553:O553 C552:O552 B780:O781 C779:O779 B537:O537 C536:O536 B228:O230 C226:O226 F821 F718 F586 F584 F823 B932 B940 B938 B936 B934 B929 B926 B923:O925 B927:O928 C926:O926 B930:O931 C929:O929 B935:O935 C934:O934 B937:O937 C936:O936 B939:N939 C938:O938 B944:O944 C940:N940 B933:O933 C932:O932 C957:E957 D958:E958 B958 G957 B955:O956 B960:N960 B957 H957:N957 C958 F958:N958 F957 B941:E941 G941:O941 C942:N942 B947:O950 C945:F945 H945:N945 C959:N959 E720:O720 B723:O723 C722:O722 B725:O725 C724:O724 B727:O727 C726:O726 C735:O735 B729:O731 C728:O728 C398:O398 C227:O227 C922:O922 C852:O852 C557:O557 C828 E828:O828 O417 O109 O111 B123:M123 O123 O173 O189 O272 O348 O457 O463 O465 O477 O489 B589:M589 O589 M615:O615 O614 M614 O758 O762 O783 O819 B855:M855 O855 O860 O864 O868 O874 O205 B946:N946 B943:N94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dcterms:created xsi:type="dcterms:W3CDTF">2016-10-20T14:27:03Z</dcterms:created>
  <dcterms:modified xsi:type="dcterms:W3CDTF">2024-05-02T16:08:10Z</dcterms:modified>
</cp:coreProperties>
</file>