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75" windowWidth="19320" windowHeight="11160"/>
  </bookViews>
  <sheets>
    <sheet name="Декоративные" sheetId="1" r:id="rId1"/>
    <sheet name="Лист1" sheetId="2" r:id="rId2"/>
  </sheets>
  <calcPr calcId="124519" refMode="R1C1"/>
</workbook>
</file>

<file path=xl/calcChain.xml><?xml version="1.0" encoding="utf-8"?>
<calcChain xmlns="http://schemas.openxmlformats.org/spreadsheetml/2006/main">
  <c r="L149" i="1"/>
  <c r="L148"/>
  <c r="L147"/>
  <c r="L146"/>
  <c r="L145"/>
  <c r="L144"/>
  <c r="L143"/>
  <c r="L142"/>
  <c r="L141"/>
  <c r="L140"/>
  <c r="L139"/>
  <c r="L138"/>
  <c r="L137"/>
  <c r="L136"/>
  <c r="L135"/>
  <c r="L134"/>
  <c r="L133"/>
  <c r="L132"/>
  <c r="L131"/>
  <c r="L130"/>
  <c r="L129"/>
  <c r="L128"/>
  <c r="L127"/>
  <c r="L126"/>
  <c r="L125"/>
  <c r="L124"/>
  <c r="L123"/>
  <c r="L122"/>
  <c r="L121"/>
  <c r="L120"/>
  <c r="L119"/>
  <c r="L118"/>
  <c r="L117"/>
  <c r="L116"/>
  <c r="L115"/>
  <c r="L114"/>
  <c r="L113"/>
  <c r="L112"/>
  <c r="L111"/>
  <c r="L110"/>
  <c r="L109"/>
  <c r="L108"/>
  <c r="L107"/>
  <c r="L106"/>
  <c r="L105"/>
  <c r="L104"/>
  <c r="L103"/>
  <c r="L102"/>
  <c r="L101"/>
  <c r="L100"/>
  <c r="L99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H149"/>
  <c r="G149"/>
  <c r="H148"/>
  <c r="G148"/>
  <c r="H147"/>
  <c r="G147"/>
  <c r="H146"/>
  <c r="G146"/>
  <c r="H145"/>
  <c r="G145"/>
  <c r="H144"/>
  <c r="G144"/>
  <c r="H143"/>
  <c r="G143"/>
  <c r="H142"/>
  <c r="G142"/>
  <c r="H141"/>
  <c r="G141"/>
  <c r="H140"/>
  <c r="G140"/>
  <c r="H139"/>
  <c r="G139"/>
  <c r="H138"/>
  <c r="G138"/>
  <c r="H137"/>
  <c r="G137"/>
  <c r="H136"/>
  <c r="G136"/>
  <c r="H135"/>
  <c r="G135"/>
  <c r="H134"/>
  <c r="G134"/>
  <c r="H133"/>
  <c r="G133"/>
  <c r="H132"/>
  <c r="G132"/>
  <c r="H131"/>
  <c r="G131"/>
  <c r="H130"/>
  <c r="G130"/>
  <c r="H129"/>
  <c r="G129"/>
  <c r="H128"/>
  <c r="G128"/>
  <c r="H127"/>
  <c r="G127"/>
  <c r="H126"/>
  <c r="G126"/>
  <c r="H125"/>
  <c r="G125"/>
  <c r="H124"/>
  <c r="G124"/>
  <c r="H123"/>
  <c r="G123"/>
  <c r="H122"/>
  <c r="G122"/>
  <c r="H121"/>
  <c r="G121"/>
  <c r="H119"/>
  <c r="G119"/>
  <c r="H118"/>
  <c r="G118"/>
  <c r="H117"/>
  <c r="G117"/>
  <c r="H116"/>
  <c r="G116"/>
  <c r="H115"/>
  <c r="G115"/>
  <c r="H114"/>
  <c r="G114"/>
  <c r="H113"/>
  <c r="G113"/>
  <c r="H112"/>
  <c r="G112"/>
  <c r="H111"/>
  <c r="G111"/>
  <c r="H110"/>
  <c r="G110"/>
  <c r="H109"/>
  <c r="G109"/>
  <c r="H108"/>
  <c r="G108"/>
  <c r="H107"/>
  <c r="G107"/>
  <c r="H106"/>
  <c r="G106"/>
  <c r="H105"/>
  <c r="G105"/>
  <c r="H104"/>
  <c r="G104"/>
  <c r="H103"/>
  <c r="G103"/>
  <c r="H102"/>
  <c r="G102"/>
  <c r="H101"/>
  <c r="G101"/>
  <c r="H99"/>
  <c r="G99"/>
  <c r="H98"/>
  <c r="G98"/>
  <c r="H97"/>
  <c r="G97"/>
  <c r="H96"/>
  <c r="G96"/>
  <c r="H95"/>
  <c r="G95"/>
  <c r="H94"/>
  <c r="G94"/>
  <c r="H92"/>
  <c r="G92"/>
  <c r="H91"/>
  <c r="G91"/>
  <c r="H90"/>
  <c r="G90"/>
  <c r="H89"/>
  <c r="G89"/>
  <c r="H88"/>
  <c r="G88"/>
  <c r="H87"/>
  <c r="G87"/>
  <c r="H86"/>
  <c r="G86"/>
  <c r="H85"/>
  <c r="G85"/>
  <c r="H84"/>
  <c r="G84"/>
  <c r="H83"/>
  <c r="G83"/>
  <c r="H82"/>
  <c r="G82"/>
  <c r="H81"/>
  <c r="G81"/>
  <c r="H80"/>
  <c r="G80"/>
  <c r="H79"/>
  <c r="G79"/>
  <c r="H78"/>
  <c r="G78"/>
  <c r="H77"/>
  <c r="G77"/>
  <c r="H76"/>
  <c r="G76"/>
  <c r="H75"/>
  <c r="G75"/>
  <c r="H74"/>
  <c r="G74"/>
  <c r="H73"/>
  <c r="G73"/>
  <c r="H72"/>
  <c r="G72"/>
  <c r="H70"/>
  <c r="G70"/>
  <c r="H69"/>
  <c r="G69"/>
  <c r="H68"/>
  <c r="G68"/>
  <c r="H67"/>
  <c r="G67"/>
  <c r="H66"/>
  <c r="G66"/>
  <c r="H65"/>
  <c r="G65"/>
  <c r="H64"/>
  <c r="G64"/>
  <c r="H63"/>
  <c r="G63"/>
  <c r="H62"/>
  <c r="G62"/>
  <c r="H61"/>
  <c r="G61"/>
  <c r="H60"/>
  <c r="G60"/>
  <c r="H59"/>
  <c r="G59"/>
  <c r="H58"/>
  <c r="G58"/>
  <c r="H56"/>
  <c r="G56"/>
  <c r="H55"/>
  <c r="G55"/>
  <c r="H53"/>
  <c r="G53"/>
  <c r="H52"/>
  <c r="G52"/>
  <c r="H51"/>
  <c r="G51"/>
  <c r="H50"/>
  <c r="G50"/>
  <c r="H49"/>
  <c r="G49"/>
  <c r="H48"/>
  <c r="G48"/>
  <c r="H47"/>
  <c r="G47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H32"/>
  <c r="G32"/>
  <c r="H31"/>
  <c r="G31"/>
  <c r="H30"/>
  <c r="G30"/>
  <c r="H29"/>
  <c r="G29"/>
  <c r="H28"/>
  <c r="G28"/>
  <c r="H27"/>
  <c r="G27"/>
  <c r="H26"/>
  <c r="G26"/>
  <c r="H25"/>
  <c r="G25"/>
  <c r="H24"/>
  <c r="G24"/>
  <c r="H23"/>
  <c r="G23"/>
  <c r="H22"/>
  <c r="G22"/>
  <c r="H21"/>
  <c r="G21"/>
  <c r="H20"/>
  <c r="G20"/>
  <c r="H19"/>
  <c r="G19"/>
  <c r="H18"/>
  <c r="G18"/>
  <c r="H17"/>
  <c r="G17"/>
  <c r="H16"/>
  <c r="G16"/>
  <c r="H15"/>
  <c r="G15"/>
  <c r="H14"/>
  <c r="G14"/>
  <c r="J151" l="1"/>
  <c r="K3"/>
</calcChain>
</file>

<file path=xl/sharedStrings.xml><?xml version="1.0" encoding="utf-8"?>
<sst xmlns="http://schemas.openxmlformats.org/spreadsheetml/2006/main" count="417" uniqueCount="240">
  <si>
    <t>Артикул</t>
  </si>
  <si>
    <r>
      <t xml:space="preserve">                                                                                                       </t>
    </r>
    <r>
      <rPr>
        <sz val="14"/>
        <rFont val="Arial"/>
        <family val="2"/>
        <charset val="204"/>
      </rPr>
      <t xml:space="preserve">                                                                                  </t>
    </r>
  </si>
  <si>
    <r>
      <t xml:space="preserve">Магазин «Бисер, Бусинка, Страз»                                                           </t>
    </r>
    <r>
      <rPr>
        <sz val="10"/>
        <rFont val="Calibri"/>
        <family val="2"/>
        <charset val="204"/>
      </rPr>
      <t>чешский бисер оптом, с доставкой по России</t>
    </r>
    <r>
      <rPr>
        <sz val="14"/>
        <rFont val="Calibri"/>
        <family val="2"/>
        <charset val="204"/>
      </rPr>
      <t xml:space="preserve">                                                                                                                 </t>
    </r>
    <r>
      <rPr>
        <sz val="11"/>
        <color indexed="10"/>
        <rFont val="Calibri"/>
        <family val="2"/>
        <charset val="204"/>
      </rPr>
      <t>http://biser-businka-strass-18.com</t>
    </r>
    <r>
      <rPr>
        <sz val="11"/>
        <rFont val="Calibri"/>
        <family val="2"/>
        <charset val="204"/>
      </rPr>
      <t xml:space="preserve">                                                                                         </t>
    </r>
    <r>
      <rPr>
        <sz val="11"/>
        <color indexed="62"/>
        <rFont val="Calibri"/>
        <family val="2"/>
        <charset val="204"/>
      </rPr>
      <t>http://okeanbusin.ru</t>
    </r>
  </si>
  <si>
    <t>Изображение</t>
  </si>
  <si>
    <t>Цена, руб</t>
  </si>
  <si>
    <t>Наличие</t>
  </si>
  <si>
    <t>количество заказа</t>
  </si>
  <si>
    <t>Упаковка</t>
  </si>
  <si>
    <t>24х25</t>
  </si>
  <si>
    <t>16х20</t>
  </si>
  <si>
    <t>15х18</t>
  </si>
  <si>
    <t>8х14</t>
  </si>
  <si>
    <t>10х12</t>
  </si>
  <si>
    <t>15х20</t>
  </si>
  <si>
    <t>22х24</t>
  </si>
  <si>
    <t>14x15</t>
  </si>
  <si>
    <t>20х20</t>
  </si>
  <si>
    <t>9x17</t>
  </si>
  <si>
    <t>15x40</t>
  </si>
  <si>
    <t>17x20</t>
  </si>
  <si>
    <t>5x11</t>
  </si>
  <si>
    <t>20x20</t>
  </si>
  <si>
    <t>20х33</t>
  </si>
  <si>
    <t>13x24</t>
  </si>
  <si>
    <t>7x25</t>
  </si>
  <si>
    <t>Размеры, мм</t>
  </si>
  <si>
    <t>20х25</t>
  </si>
  <si>
    <t>5х8x14</t>
  </si>
  <si>
    <t>8х17x30</t>
  </si>
  <si>
    <t>6х14x28</t>
  </si>
  <si>
    <t>5х10x12</t>
  </si>
  <si>
    <t>6х15x15</t>
  </si>
  <si>
    <t>7х13x27</t>
  </si>
  <si>
    <t>14х18</t>
  </si>
  <si>
    <t>13х17x11</t>
  </si>
  <si>
    <t xml:space="preserve">Бланк-заказа:  </t>
  </si>
  <si>
    <t xml:space="preserve">ФИО, организация, адрес:  </t>
  </si>
  <si>
    <t xml:space="preserve">Контактный телефон:  </t>
  </si>
  <si>
    <t>50 гр.</t>
  </si>
  <si>
    <t>0208</t>
  </si>
  <si>
    <t>0329</t>
  </si>
  <si>
    <t>0365</t>
  </si>
  <si>
    <t>0222</t>
  </si>
  <si>
    <t>0335</t>
  </si>
  <si>
    <t>0338</t>
  </si>
  <si>
    <t>0340</t>
  </si>
  <si>
    <t>0384</t>
  </si>
  <si>
    <t>0012</t>
  </si>
  <si>
    <t>0027</t>
  </si>
  <si>
    <t>0315</t>
  </si>
  <si>
    <t>0341</t>
  </si>
  <si>
    <t>0349</t>
  </si>
  <si>
    <t>0374</t>
  </si>
  <si>
    <t>0376</t>
  </si>
  <si>
    <t>0379</t>
  </si>
  <si>
    <t>0092</t>
  </si>
  <si>
    <t>0135</t>
  </si>
  <si>
    <t>0224</t>
  </si>
  <si>
    <t>0332</t>
  </si>
  <si>
    <t>0347</t>
  </si>
  <si>
    <t>0361</t>
  </si>
  <si>
    <t>0364</t>
  </si>
  <si>
    <t>0272</t>
  </si>
  <si>
    <t>0293</t>
  </si>
  <si>
    <t>0316</t>
  </si>
  <si>
    <t>0325</t>
  </si>
  <si>
    <t>0331</t>
  </si>
  <si>
    <t>0366</t>
  </si>
  <si>
    <t>0373</t>
  </si>
  <si>
    <t>0155</t>
  </si>
  <si>
    <t>0211</t>
  </si>
  <si>
    <t>0216</t>
  </si>
  <si>
    <t>0300</t>
  </si>
  <si>
    <t>0309</t>
  </si>
  <si>
    <t>0330</t>
  </si>
  <si>
    <t>0344</t>
  </si>
  <si>
    <t>6x10x12</t>
  </si>
  <si>
    <t>0346</t>
  </si>
  <si>
    <t>0416</t>
  </si>
  <si>
    <t>0417</t>
  </si>
  <si>
    <t>0421</t>
  </si>
  <si>
    <t>0153</t>
  </si>
  <si>
    <t>0312</t>
  </si>
  <si>
    <t>0313</t>
  </si>
  <si>
    <t>0168</t>
  </si>
  <si>
    <t>0322</t>
  </si>
  <si>
    <t>0327</t>
  </si>
  <si>
    <t>0333</t>
  </si>
  <si>
    <t>0355</t>
  </si>
  <si>
    <t>0362</t>
  </si>
  <si>
    <t>10х15</t>
  </si>
  <si>
    <t>0323</t>
  </si>
  <si>
    <t>23х21</t>
  </si>
  <si>
    <t>10x22</t>
  </si>
  <si>
    <t>12х12</t>
  </si>
  <si>
    <t>15х28</t>
  </si>
  <si>
    <t>0119</t>
  </si>
  <si>
    <t>Бусины декоративные бочонки</t>
  </si>
  <si>
    <t>0028</t>
  </si>
  <si>
    <t>13x19</t>
  </si>
  <si>
    <t>Бусины декоративные волчок</t>
  </si>
  <si>
    <t>0318</t>
  </si>
  <si>
    <t>0314</t>
  </si>
  <si>
    <t>Бусины декоративные круглые</t>
  </si>
  <si>
    <t>17х17</t>
  </si>
  <si>
    <t>0383</t>
  </si>
  <si>
    <t>Бусины декоративные овальные</t>
  </si>
  <si>
    <t>15х40</t>
  </si>
  <si>
    <t>11х16</t>
  </si>
  <si>
    <t>8x12</t>
  </si>
  <si>
    <t>9x10</t>
  </si>
  <si>
    <t>14х18х21</t>
  </si>
  <si>
    <t>0171</t>
  </si>
  <si>
    <t>10х16</t>
  </si>
  <si>
    <t>Бусины декоративные плоские</t>
  </si>
  <si>
    <t>4х30</t>
  </si>
  <si>
    <t>8х11х25</t>
  </si>
  <si>
    <t>8х20x40</t>
  </si>
  <si>
    <t>0236</t>
  </si>
  <si>
    <t>6х15x20</t>
  </si>
  <si>
    <t>9x38x38</t>
  </si>
  <si>
    <t>10x24</t>
  </si>
  <si>
    <t>10х24</t>
  </si>
  <si>
    <t>9x18</t>
  </si>
  <si>
    <t>Бусины декоративные разные</t>
  </si>
  <si>
    <t xml:space="preserve">Сумма заказа:  </t>
  </si>
  <si>
    <t>сумма заказа:</t>
  </si>
  <si>
    <t>8х9</t>
  </si>
  <si>
    <t>13х18х30</t>
  </si>
  <si>
    <t>13х16x23</t>
  </si>
  <si>
    <t>Бусины перламутровый декор</t>
  </si>
  <si>
    <t>0334</t>
  </si>
  <si>
    <t>0336</t>
  </si>
  <si>
    <t>15х13</t>
  </si>
  <si>
    <t>14х19</t>
  </si>
  <si>
    <t>14х21</t>
  </si>
  <si>
    <t>12х17</t>
  </si>
  <si>
    <t>13х9</t>
  </si>
  <si>
    <t>8х18</t>
  </si>
  <si>
    <t>7х18х25</t>
  </si>
  <si>
    <t>23х23х19</t>
  </si>
  <si>
    <t>2 вида:               15х18                                   18х19</t>
  </si>
  <si>
    <t>18х14</t>
  </si>
  <si>
    <t>42х20х19</t>
  </si>
  <si>
    <t>21х13х7</t>
  </si>
  <si>
    <t>Бусины декоративные металлизированные</t>
  </si>
  <si>
    <t>5х12х40</t>
  </si>
  <si>
    <t>7х21х25</t>
  </si>
  <si>
    <t>1300</t>
  </si>
  <si>
    <t>1301</t>
  </si>
  <si>
    <t>1302</t>
  </si>
  <si>
    <t>1303</t>
  </si>
  <si>
    <t>1304</t>
  </si>
  <si>
    <t>1308</t>
  </si>
  <si>
    <t>1309</t>
  </si>
  <si>
    <t>1310</t>
  </si>
  <si>
    <t>1311</t>
  </si>
  <si>
    <t>1253</t>
  </si>
  <si>
    <t>1305</t>
  </si>
  <si>
    <t>Бусины декоративные прозрачные</t>
  </si>
  <si>
    <t>33х13</t>
  </si>
  <si>
    <t>24х13</t>
  </si>
  <si>
    <t>Ø 13</t>
  </si>
  <si>
    <t>24х18</t>
  </si>
  <si>
    <t>1250</t>
  </si>
  <si>
    <t>1255</t>
  </si>
  <si>
    <t>1256</t>
  </si>
  <si>
    <t>1257</t>
  </si>
  <si>
    <t>Ø 18</t>
  </si>
  <si>
    <t>27х23х12</t>
  </si>
  <si>
    <t>28х20х7</t>
  </si>
  <si>
    <t>30х17х5</t>
  </si>
  <si>
    <t>28х20х12</t>
  </si>
  <si>
    <t>1251</t>
  </si>
  <si>
    <t>1288</t>
  </si>
  <si>
    <t>1289</t>
  </si>
  <si>
    <t>1295</t>
  </si>
  <si>
    <t>1249</t>
  </si>
  <si>
    <t>70-0490</t>
  </si>
  <si>
    <t>70-0498</t>
  </si>
  <si>
    <t>70-0495</t>
  </si>
  <si>
    <t>30х22</t>
  </si>
  <si>
    <t>Бусины декоративные (акрил)</t>
  </si>
  <si>
    <t>Стенд с бусинами в ассортименте</t>
  </si>
  <si>
    <t>0521</t>
  </si>
  <si>
    <t>0503</t>
  </si>
  <si>
    <t>0502</t>
  </si>
  <si>
    <t>0515</t>
  </si>
  <si>
    <t>0511</t>
  </si>
  <si>
    <t>0517</t>
  </si>
  <si>
    <t>0505</t>
  </si>
  <si>
    <t>0513</t>
  </si>
  <si>
    <t>0514</t>
  </si>
  <si>
    <t>0506</t>
  </si>
  <si>
    <t>0516</t>
  </si>
  <si>
    <t>0600</t>
  </si>
  <si>
    <t>0601</t>
  </si>
  <si>
    <t>0602</t>
  </si>
  <si>
    <t>0603</t>
  </si>
  <si>
    <t>0604</t>
  </si>
  <si>
    <t>0605</t>
  </si>
  <si>
    <t>0606</t>
  </si>
  <si>
    <t>0607</t>
  </si>
  <si>
    <t>0608</t>
  </si>
  <si>
    <t>0609</t>
  </si>
  <si>
    <t>0610</t>
  </si>
  <si>
    <t>0611</t>
  </si>
  <si>
    <t>0612</t>
  </si>
  <si>
    <t>0613</t>
  </si>
  <si>
    <t>0614</t>
  </si>
  <si>
    <t>0615</t>
  </si>
  <si>
    <t>0616</t>
  </si>
  <si>
    <t>0617</t>
  </si>
  <si>
    <t>0618</t>
  </si>
  <si>
    <t>1298</t>
  </si>
  <si>
    <t>1299</t>
  </si>
  <si>
    <t>1312</t>
  </si>
  <si>
    <t>0518</t>
  </si>
  <si>
    <t>0510</t>
  </si>
  <si>
    <t>0509</t>
  </si>
  <si>
    <t>0508</t>
  </si>
  <si>
    <t>0501</t>
  </si>
  <si>
    <t>0519</t>
  </si>
  <si>
    <t>0504</t>
  </si>
  <si>
    <t>4x30</t>
  </si>
  <si>
    <t>0520</t>
  </si>
  <si>
    <t>061-0019</t>
  </si>
  <si>
    <t>061-0011</t>
  </si>
  <si>
    <t>061-0016</t>
  </si>
  <si>
    <t>индивидуально</t>
  </si>
  <si>
    <t xml:space="preserve">Цена по акции до 30.04.2022 </t>
  </si>
  <si>
    <t>скидки на опт от розничной цены 2850руб за 1 кг.</t>
  </si>
  <si>
    <t>от 5000 руб</t>
  </si>
  <si>
    <t>от 10000 руб</t>
  </si>
  <si>
    <t>от 15000 руб</t>
  </si>
  <si>
    <t>от 20000 руб</t>
  </si>
  <si>
    <t>от 25000 руб</t>
  </si>
  <si>
    <t>Старая цена, руб</t>
  </si>
  <si>
    <t>Цена, $</t>
  </si>
  <si>
    <r>
      <t xml:space="preserve">опт: +7 499 157-6590                                                                     опт: +7 499 157-3151                                                               </t>
    </r>
    <r>
      <rPr>
        <b/>
        <sz val="14"/>
        <color theme="0" tint="-0.499984740745262"/>
        <rFont val="Calibri"/>
        <family val="2"/>
        <charset val="204"/>
        <scheme val="minor"/>
      </rPr>
      <t xml:space="preserve">заказ отправлять на адрес:                 </t>
    </r>
    <r>
      <rPr>
        <sz val="14"/>
        <color theme="4" tint="-0.249977111117893"/>
        <rFont val="Calibri"/>
        <family val="2"/>
        <charset val="204"/>
        <scheme val="minor"/>
      </rPr>
      <t>optotdel18@yandex.ru</t>
    </r>
  </si>
</sst>
</file>

<file path=xl/styles.xml><?xml version="1.0" encoding="utf-8"?>
<styleSheet xmlns="http://schemas.openxmlformats.org/spreadsheetml/2006/main">
  <numFmts count="1">
    <numFmt numFmtId="164" formatCode="0&quot; гр.&quot;"/>
  </numFmts>
  <fonts count="40">
    <font>
      <sz val="10"/>
      <name val="Arial Cyr"/>
      <charset val="204"/>
    </font>
    <font>
      <sz val="8"/>
      <name val="Arial Cyr"/>
      <charset val="204"/>
    </font>
    <font>
      <sz val="10"/>
      <color indexed="10"/>
      <name val="Arial Cyr"/>
      <charset val="204"/>
    </font>
    <font>
      <sz val="11"/>
      <color indexed="62"/>
      <name val="Calibri"/>
      <family val="2"/>
      <charset val="204"/>
    </font>
    <font>
      <sz val="11"/>
      <color indexed="10"/>
      <name val="Calibri"/>
      <family val="2"/>
      <charset val="204"/>
    </font>
    <font>
      <sz val="8"/>
      <name val="Arial"/>
      <family val="2"/>
      <charset val="204"/>
    </font>
    <font>
      <sz val="14"/>
      <name val="Arial"/>
      <family val="2"/>
      <charset val="204"/>
    </font>
    <font>
      <sz val="10"/>
      <name val="Calibri"/>
      <family val="2"/>
      <charset val="204"/>
    </font>
    <font>
      <sz val="14"/>
      <name val="Calibri"/>
      <family val="2"/>
      <charset val="204"/>
    </font>
    <font>
      <sz val="11"/>
      <name val="Calibri"/>
      <family val="2"/>
      <charset val="204"/>
    </font>
    <font>
      <b/>
      <sz val="11"/>
      <color theme="0"/>
      <name val="Calibri"/>
      <family val="2"/>
      <charset val="204"/>
      <scheme val="minor"/>
    </font>
    <font>
      <sz val="14"/>
      <name val="Calibri"/>
      <family val="2"/>
      <charset val="204"/>
      <scheme val="minor"/>
    </font>
    <font>
      <sz val="12"/>
      <color theme="0" tint="-0.499984740745262"/>
      <name val="Calibri"/>
      <family val="2"/>
      <charset val="204"/>
      <scheme val="minor"/>
    </font>
    <font>
      <sz val="14"/>
      <color theme="0" tint="-0.499984740745262"/>
      <name val="Calibri"/>
      <family val="2"/>
      <charset val="204"/>
      <scheme val="minor"/>
    </font>
    <font>
      <b/>
      <sz val="11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sz val="14"/>
      <color theme="1"/>
      <name val="Calibri"/>
      <family val="2"/>
      <charset val="204"/>
      <scheme val="minor"/>
    </font>
    <font>
      <b/>
      <sz val="14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sz val="10"/>
      <color theme="1"/>
      <name val="Arial"/>
      <family val="2"/>
      <charset val="204"/>
    </font>
    <font>
      <sz val="12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b/>
      <sz val="14"/>
      <color theme="0" tint="-0.499984740745262"/>
      <name val="Calibri"/>
      <family val="2"/>
      <charset val="204"/>
      <scheme val="minor"/>
    </font>
    <font>
      <sz val="14"/>
      <color theme="4" tint="-0.249977111117893"/>
      <name val="Calibri"/>
      <family val="2"/>
      <charset val="204"/>
      <scheme val="minor"/>
    </font>
    <font>
      <b/>
      <sz val="12"/>
      <name val="Arial"/>
      <family val="2"/>
      <charset val="204"/>
    </font>
    <font>
      <b/>
      <sz val="12"/>
      <color theme="0"/>
      <name val="Arial"/>
      <family val="2"/>
      <charset val="204"/>
    </font>
    <font>
      <sz val="12"/>
      <color theme="1"/>
      <name val="Arial"/>
      <family val="2"/>
      <charset val="204"/>
    </font>
    <font>
      <b/>
      <sz val="11"/>
      <color rgb="FF00B050"/>
      <name val="Calibri"/>
      <family val="2"/>
      <charset val="204"/>
      <scheme val="minor"/>
    </font>
    <font>
      <b/>
      <sz val="11"/>
      <color theme="0"/>
      <name val="Arial"/>
      <family val="2"/>
      <charset val="204"/>
    </font>
    <font>
      <strike/>
      <sz val="11"/>
      <color theme="1"/>
      <name val="Arial"/>
      <family val="2"/>
      <charset val="204"/>
    </font>
    <font>
      <b/>
      <strike/>
      <sz val="14"/>
      <color theme="1"/>
      <name val="Calibri"/>
      <family val="2"/>
      <charset val="204"/>
      <scheme val="minor"/>
    </font>
    <font>
      <strike/>
      <sz val="10"/>
      <color theme="1"/>
      <name val="Arial"/>
      <family val="2"/>
      <charset val="204"/>
    </font>
    <font>
      <strike/>
      <sz val="12"/>
      <name val="Arial"/>
      <family val="2"/>
      <charset val="204"/>
    </font>
    <font>
      <strike/>
      <sz val="10"/>
      <name val="Arial Cyr"/>
      <charset val="204"/>
    </font>
    <font>
      <strike/>
      <sz val="12"/>
      <name val="Calibri"/>
      <family val="2"/>
      <charset val="204"/>
      <scheme val="minor"/>
    </font>
    <font>
      <sz val="10"/>
      <name val="Arial"/>
      <family val="2"/>
      <charset val="204"/>
    </font>
    <font>
      <b/>
      <strike/>
      <sz val="12"/>
      <name val="Arial"/>
      <family val="2"/>
      <charset val="204"/>
    </font>
    <font>
      <b/>
      <sz val="11"/>
      <name val="Arial"/>
      <family val="2"/>
      <charset val="204"/>
    </font>
    <font>
      <sz val="11"/>
      <color theme="0"/>
      <name val="Arial"/>
      <family val="2"/>
      <charset val="204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66FF99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2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dotted">
        <color theme="6" tint="-0.499984740745262"/>
      </left>
      <right style="dotted">
        <color theme="6" tint="-0.499984740745262"/>
      </right>
      <top style="dotted">
        <color theme="6" tint="-0.499984740745262"/>
      </top>
      <bottom style="dotted">
        <color theme="6" tint="-0.499984740745262"/>
      </bottom>
      <diagonal/>
    </border>
    <border>
      <left style="dotted">
        <color theme="6" tint="-0.499984740745262"/>
      </left>
      <right style="dotted">
        <color theme="6" tint="-0.499984740745262"/>
      </right>
      <top/>
      <bottom style="dotted">
        <color theme="6" tint="-0.499984740745262"/>
      </bottom>
      <diagonal/>
    </border>
    <border>
      <left/>
      <right style="dotted">
        <color indexed="64"/>
      </right>
      <top/>
      <bottom/>
      <diagonal/>
    </border>
    <border>
      <left/>
      <right/>
      <top style="thin">
        <color indexed="64"/>
      </top>
      <bottom style="dotted">
        <color indexed="64"/>
      </bottom>
      <diagonal/>
    </border>
    <border>
      <left/>
      <right/>
      <top style="dotted">
        <color indexed="64"/>
      </top>
      <bottom/>
      <diagonal/>
    </border>
    <border>
      <left style="dotted">
        <color theme="6" tint="-0.499984740745262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/>
      <diagonal/>
    </border>
    <border>
      <left style="dotted">
        <color indexed="64"/>
      </left>
      <right/>
      <top/>
      <bottom/>
      <diagonal/>
    </border>
  </borders>
  <cellStyleXfs count="2">
    <xf numFmtId="0" fontId="0" fillId="0" borderId="0"/>
    <xf numFmtId="0" fontId="5" fillId="0" borderId="0">
      <alignment horizontal="left"/>
    </xf>
  </cellStyleXfs>
  <cellXfs count="113">
    <xf numFmtId="0" fontId="0" fillId="0" borderId="0" xfId="0"/>
    <xf numFmtId="0" fontId="0" fillId="0" borderId="0" xfId="0" applyBorder="1" applyAlignment="1">
      <alignment horizontal="justify" vertical="top"/>
    </xf>
    <xf numFmtId="0" fontId="0" fillId="0" borderId="0" xfId="0" applyBorder="1" applyAlignment="1" applyProtection="1">
      <alignment horizontal="justify" vertical="top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0" fontId="6" fillId="2" borderId="0" xfId="1" applyFont="1" applyFill="1" applyBorder="1" applyAlignment="1">
      <alignment vertical="center" wrapText="1"/>
    </xf>
    <xf numFmtId="0" fontId="0" fillId="2" borderId="0" xfId="0" applyFill="1" applyBorder="1" applyAlignment="1">
      <alignment vertical="center"/>
    </xf>
    <xf numFmtId="0" fontId="12" fillId="2" borderId="0" xfId="0" applyFont="1" applyFill="1" applyBorder="1" applyAlignment="1">
      <alignment vertical="center"/>
    </xf>
    <xf numFmtId="0" fontId="0" fillId="2" borderId="2" xfId="0" applyFill="1" applyBorder="1" applyAlignment="1"/>
    <xf numFmtId="0" fontId="12" fillId="2" borderId="2" xfId="0" applyFont="1" applyFill="1" applyBorder="1" applyAlignment="1">
      <alignment vertical="center"/>
    </xf>
    <xf numFmtId="0" fontId="0" fillId="0" borderId="0" xfId="0" applyFill="1" applyBorder="1" applyAlignment="1">
      <alignment horizontal="justify" vertical="top"/>
    </xf>
    <xf numFmtId="0" fontId="0" fillId="0" borderId="0" xfId="0" applyFill="1" applyBorder="1" applyAlignment="1" applyProtection="1">
      <alignment horizontal="center" vertical="center"/>
      <protection locked="0"/>
    </xf>
    <xf numFmtId="0" fontId="2" fillId="0" borderId="0" xfId="0" applyFont="1" applyBorder="1" applyAlignment="1">
      <alignment horizontal="justify" vertical="top"/>
    </xf>
    <xf numFmtId="0" fontId="0" fillId="0" borderId="1" xfId="0" applyBorder="1" applyAlignment="1">
      <alignment horizontal="justify" vertical="top"/>
    </xf>
    <xf numFmtId="17" fontId="0" fillId="0" borderId="0" xfId="0" applyNumberFormat="1" applyBorder="1" applyAlignment="1" applyProtection="1">
      <alignment horizontal="justify" vertical="top"/>
      <protection locked="0"/>
    </xf>
    <xf numFmtId="16" fontId="0" fillId="0" borderId="0" xfId="0" applyNumberFormat="1" applyBorder="1" applyAlignment="1" applyProtection="1">
      <alignment horizontal="justify" vertical="top"/>
      <protection locked="0"/>
    </xf>
    <xf numFmtId="14" fontId="6" fillId="0" borderId="1" xfId="1" applyNumberFormat="1" applyFont="1" applyFill="1" applyBorder="1" applyAlignment="1">
      <alignment vertical="center" wrapText="1"/>
    </xf>
    <xf numFmtId="0" fontId="0" fillId="0" borderId="0" xfId="0" applyBorder="1"/>
    <xf numFmtId="49" fontId="20" fillId="0" borderId="0" xfId="1" applyNumberFormat="1" applyFont="1" applyFill="1" applyBorder="1" applyAlignment="1">
      <alignment vertical="center" wrapText="1"/>
    </xf>
    <xf numFmtId="0" fontId="6" fillId="0" borderId="0" xfId="1" applyFont="1" applyFill="1" applyBorder="1" applyAlignment="1">
      <alignment vertical="center" wrapText="1"/>
    </xf>
    <xf numFmtId="49" fontId="15" fillId="0" borderId="6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 applyProtection="1">
      <alignment horizontal="center" vertical="center"/>
      <protection locked="0"/>
    </xf>
    <xf numFmtId="0" fontId="15" fillId="0" borderId="2" xfId="0" applyFont="1" applyFill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1" fillId="0" borderId="0" xfId="0" applyFont="1" applyAlignment="1">
      <alignment horizontal="center" vertical="center" wrapText="1" shrinkToFit="1"/>
    </xf>
    <xf numFmtId="0" fontId="20" fillId="4" borderId="1" xfId="1" applyFont="1" applyFill="1" applyBorder="1" applyAlignment="1">
      <alignment horizontal="center" vertical="center" wrapText="1"/>
    </xf>
    <xf numFmtId="1" fontId="15" fillId="0" borderId="2" xfId="0" applyNumberFormat="1" applyFont="1" applyFill="1" applyBorder="1" applyAlignment="1">
      <alignment horizontal="center" vertical="center"/>
    </xf>
    <xf numFmtId="0" fontId="15" fillId="0" borderId="4" xfId="0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0" fontId="15" fillId="0" borderId="11" xfId="0" applyFont="1" applyFill="1" applyBorder="1" applyAlignment="1">
      <alignment horizontal="center" vertical="center"/>
    </xf>
    <xf numFmtId="0" fontId="15" fillId="0" borderId="10" xfId="0" applyFont="1" applyFill="1" applyBorder="1" applyAlignment="1">
      <alignment horizontal="center" vertical="center"/>
    </xf>
    <xf numFmtId="49" fontId="15" fillId="0" borderId="2" xfId="0" applyNumberFormat="1" applyFont="1" applyFill="1" applyBorder="1" applyAlignment="1">
      <alignment horizontal="center" vertical="center"/>
    </xf>
    <xf numFmtId="49" fontId="15" fillId="0" borderId="4" xfId="0" applyNumberFormat="1" applyFont="1" applyFill="1" applyBorder="1" applyAlignment="1">
      <alignment horizontal="center" vertical="center"/>
    </xf>
    <xf numFmtId="0" fontId="15" fillId="0" borderId="2" xfId="0" applyFont="1" applyFill="1" applyBorder="1" applyAlignment="1" applyProtection="1">
      <alignment horizontal="center" vertical="center" wrapText="1"/>
      <protection locked="0"/>
    </xf>
    <xf numFmtId="49" fontId="15" fillId="0" borderId="2" xfId="0" applyNumberFormat="1" applyFont="1" applyFill="1" applyBorder="1" applyAlignment="1" applyProtection="1">
      <alignment horizontal="center" vertical="center"/>
      <protection locked="0"/>
    </xf>
    <xf numFmtId="0" fontId="15" fillId="0" borderId="4" xfId="0" applyFont="1" applyFill="1" applyBorder="1" applyAlignment="1" applyProtection="1">
      <alignment horizontal="center" vertical="center"/>
      <protection locked="0"/>
    </xf>
    <xf numFmtId="0" fontId="0" fillId="0" borderId="2" xfId="0" applyFill="1" applyBorder="1" applyAlignment="1">
      <alignment horizontal="justify" vertical="top"/>
    </xf>
    <xf numFmtId="0" fontId="22" fillId="0" borderId="6" xfId="0" applyFont="1" applyFill="1" applyBorder="1" applyAlignment="1">
      <alignment horizontal="center" vertical="center"/>
    </xf>
    <xf numFmtId="0" fontId="22" fillId="0" borderId="2" xfId="0" applyFont="1" applyFill="1" applyBorder="1" applyAlignment="1" applyProtection="1">
      <alignment horizontal="center" vertical="center"/>
      <protection locked="0"/>
    </xf>
    <xf numFmtId="0" fontId="20" fillId="0" borderId="2" xfId="0" applyFont="1" applyFill="1" applyBorder="1" applyAlignment="1" applyProtection="1">
      <alignment horizontal="center" vertical="center"/>
      <protection locked="0"/>
    </xf>
    <xf numFmtId="0" fontId="22" fillId="0" borderId="2" xfId="0" applyFont="1" applyFill="1" applyBorder="1" applyAlignment="1">
      <alignment horizontal="center" vertical="center"/>
    </xf>
    <xf numFmtId="0" fontId="15" fillId="2" borderId="0" xfId="1" applyFont="1" applyFill="1" applyBorder="1" applyAlignment="1">
      <alignment horizontal="right" vertical="center"/>
    </xf>
    <xf numFmtId="0" fontId="0" fillId="2" borderId="0" xfId="0" applyFill="1"/>
    <xf numFmtId="0" fontId="0" fillId="0" borderId="0" xfId="0" applyFill="1"/>
    <xf numFmtId="0" fontId="34" fillId="0" borderId="0" xfId="0" applyFont="1" applyBorder="1" applyAlignment="1" applyProtection="1">
      <alignment horizontal="center" vertical="center"/>
      <protection locked="0"/>
    </xf>
    <xf numFmtId="0" fontId="34" fillId="0" borderId="0" xfId="0" applyFont="1" applyFill="1" applyBorder="1" applyAlignment="1" applyProtection="1">
      <alignment horizontal="center" vertical="center"/>
      <protection locked="0"/>
    </xf>
    <xf numFmtId="0" fontId="0" fillId="2" borderId="0" xfId="0" applyFont="1" applyFill="1"/>
    <xf numFmtId="0" fontId="36" fillId="0" borderId="1" xfId="0" applyFont="1" applyBorder="1" applyAlignment="1">
      <alignment horizontal="justify" vertical="top"/>
    </xf>
    <xf numFmtId="0" fontId="36" fillId="0" borderId="0" xfId="0" applyFont="1" applyBorder="1" applyAlignment="1">
      <alignment horizontal="justify" vertical="top"/>
    </xf>
    <xf numFmtId="0" fontId="36" fillId="0" borderId="1" xfId="0" applyFont="1" applyFill="1" applyBorder="1" applyAlignment="1">
      <alignment horizontal="justify" vertical="top"/>
    </xf>
    <xf numFmtId="0" fontId="36" fillId="0" borderId="0" xfId="0" applyFont="1" applyFill="1" applyBorder="1" applyAlignment="1">
      <alignment horizontal="justify" vertical="top"/>
    </xf>
    <xf numFmtId="49" fontId="20" fillId="2" borderId="0" xfId="1" applyNumberFormat="1" applyFont="1" applyFill="1" applyBorder="1" applyAlignment="1">
      <alignment horizontal="center" vertical="center" wrapText="1"/>
    </xf>
    <xf numFmtId="0" fontId="30" fillId="2" borderId="0" xfId="0" applyFont="1" applyFill="1" applyBorder="1" applyAlignment="1">
      <alignment vertical="center" wrapText="1" shrinkToFit="1"/>
    </xf>
    <xf numFmtId="0" fontId="21" fillId="2" borderId="0" xfId="0" applyFont="1" applyFill="1" applyAlignment="1">
      <alignment horizontal="center" vertical="center" wrapText="1" shrinkToFit="1"/>
    </xf>
    <xf numFmtId="0" fontId="30" fillId="2" borderId="15" xfId="0" applyFont="1" applyFill="1" applyBorder="1" applyAlignment="1">
      <alignment vertical="center" wrapText="1" shrinkToFit="1"/>
    </xf>
    <xf numFmtId="49" fontId="20" fillId="2" borderId="16" xfId="1" applyNumberFormat="1" applyFont="1" applyFill="1" applyBorder="1" applyAlignment="1">
      <alignment horizontal="center" vertical="center" wrapText="1"/>
    </xf>
    <xf numFmtId="49" fontId="33" fillId="2" borderId="16" xfId="1" applyNumberFormat="1" applyFont="1" applyFill="1" applyBorder="1" applyAlignment="1">
      <alignment horizontal="center" vertical="center" wrapText="1"/>
    </xf>
    <xf numFmtId="0" fontId="29" fillId="2" borderId="0" xfId="0" applyFont="1" applyFill="1" applyBorder="1" applyAlignment="1">
      <alignment vertical="center" wrapText="1" shrinkToFit="1"/>
    </xf>
    <xf numFmtId="0" fontId="21" fillId="0" borderId="0" xfId="0" applyFont="1" applyBorder="1" applyAlignment="1">
      <alignment horizontal="center" vertical="center" wrapText="1" shrinkToFit="1"/>
    </xf>
    <xf numFmtId="0" fontId="22" fillId="8" borderId="13" xfId="0" applyFont="1" applyFill="1" applyBorder="1" applyAlignment="1">
      <alignment horizontal="center" vertical="center" wrapText="1" shrinkToFit="1"/>
    </xf>
    <xf numFmtId="9" fontId="38" fillId="8" borderId="14" xfId="0" applyNumberFormat="1" applyFont="1" applyFill="1" applyBorder="1" applyAlignment="1">
      <alignment horizontal="center" vertical="center" wrapText="1" shrinkToFit="1"/>
    </xf>
    <xf numFmtId="4" fontId="35" fillId="0" borderId="2" xfId="0" applyNumberFormat="1" applyFont="1" applyFill="1" applyBorder="1" applyAlignment="1" applyProtection="1">
      <alignment horizontal="center" vertical="center"/>
      <protection locked="0"/>
    </xf>
    <xf numFmtId="4" fontId="15" fillId="0" borderId="2" xfId="0" applyNumberFormat="1" applyFont="1" applyFill="1" applyBorder="1" applyAlignment="1" applyProtection="1">
      <alignment horizontal="center" vertical="center"/>
      <protection locked="0"/>
    </xf>
    <xf numFmtId="49" fontId="20" fillId="2" borderId="7" xfId="1" applyNumberFormat="1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vertical="center" wrapText="1" shrinkToFit="1"/>
    </xf>
    <xf numFmtId="0" fontId="22" fillId="2" borderId="21" xfId="0" applyFont="1" applyFill="1" applyBorder="1" applyAlignment="1">
      <alignment vertical="center" wrapText="1" shrinkToFit="1"/>
    </xf>
    <xf numFmtId="0" fontId="38" fillId="2" borderId="21" xfId="0" applyFont="1" applyFill="1" applyBorder="1" applyAlignment="1">
      <alignment vertical="center" wrapText="1" shrinkToFit="1"/>
    </xf>
    <xf numFmtId="164" fontId="10" fillId="5" borderId="5" xfId="1" applyNumberFormat="1" applyFont="1" applyFill="1" applyBorder="1" applyAlignment="1">
      <alignment horizontal="center" vertical="center" wrapText="1"/>
    </xf>
    <xf numFmtId="0" fontId="14" fillId="3" borderId="3" xfId="1" applyFont="1" applyFill="1" applyBorder="1" applyAlignment="1">
      <alignment horizontal="center" vertical="center"/>
    </xf>
    <xf numFmtId="49" fontId="14" fillId="3" borderId="3" xfId="1" applyNumberFormat="1" applyFont="1" applyFill="1" applyBorder="1" applyAlignment="1">
      <alignment horizontal="center" vertical="center"/>
    </xf>
    <xf numFmtId="164" fontId="14" fillId="3" borderId="3" xfId="1" applyNumberFormat="1" applyFont="1" applyFill="1" applyBorder="1" applyAlignment="1">
      <alignment horizontal="center" vertical="center"/>
    </xf>
    <xf numFmtId="164" fontId="28" fillId="3" borderId="3" xfId="1" applyNumberFormat="1" applyFont="1" applyFill="1" applyBorder="1" applyAlignment="1">
      <alignment horizontal="center" vertical="center" wrapText="1"/>
    </xf>
    <xf numFmtId="0" fontId="39" fillId="0" borderId="1" xfId="0" applyFont="1" applyFill="1" applyBorder="1" applyAlignment="1">
      <alignment horizontal="right" vertical="center"/>
    </xf>
    <xf numFmtId="0" fontId="39" fillId="0" borderId="0" xfId="0" applyNumberFormat="1" applyFont="1" applyFill="1" applyBorder="1" applyAlignment="1">
      <alignment horizontal="right" vertical="center"/>
    </xf>
    <xf numFmtId="0" fontId="25" fillId="9" borderId="2" xfId="1" applyFont="1" applyFill="1" applyBorder="1" applyAlignment="1">
      <alignment horizontal="center" vertical="center"/>
    </xf>
    <xf numFmtId="0" fontId="25" fillId="9" borderId="4" xfId="1" applyFont="1" applyFill="1" applyBorder="1" applyAlignment="1">
      <alignment horizontal="center" vertical="center"/>
    </xf>
    <xf numFmtId="0" fontId="37" fillId="9" borderId="4" xfId="1" applyFont="1" applyFill="1" applyBorder="1" applyAlignment="1">
      <alignment horizontal="center" vertical="center"/>
    </xf>
    <xf numFmtId="0" fontId="25" fillId="9" borderId="10" xfId="1" applyFont="1" applyFill="1" applyBorder="1" applyAlignment="1">
      <alignment horizontal="center" vertical="center"/>
    </xf>
    <xf numFmtId="0" fontId="17" fillId="0" borderId="5" xfId="0" applyFont="1" applyFill="1" applyBorder="1" applyAlignment="1">
      <alignment horizontal="right" vertical="center"/>
    </xf>
    <xf numFmtId="0" fontId="17" fillId="0" borderId="4" xfId="0" applyFont="1" applyFill="1" applyBorder="1" applyAlignment="1">
      <alignment horizontal="right" vertical="center"/>
    </xf>
    <xf numFmtId="0" fontId="31" fillId="0" borderId="4" xfId="0" applyFont="1" applyFill="1" applyBorder="1" applyAlignment="1">
      <alignment horizontal="right" vertical="center"/>
    </xf>
    <xf numFmtId="0" fontId="25" fillId="9" borderId="7" xfId="1" applyFont="1" applyFill="1" applyBorder="1" applyAlignment="1">
      <alignment horizontal="center" vertical="center"/>
    </xf>
    <xf numFmtId="0" fontId="16" fillId="2" borderId="7" xfId="0" applyFont="1" applyFill="1" applyBorder="1" applyAlignment="1">
      <alignment horizontal="right" vertical="center"/>
    </xf>
    <xf numFmtId="0" fontId="18" fillId="0" borderId="4" xfId="0" applyFont="1" applyBorder="1" applyAlignment="1">
      <alignment horizontal="right" vertical="center"/>
    </xf>
    <xf numFmtId="49" fontId="19" fillId="0" borderId="9" xfId="0" applyNumberFormat="1" applyFont="1" applyBorder="1" applyAlignment="1">
      <alignment horizontal="center"/>
    </xf>
    <xf numFmtId="49" fontId="19" fillId="0" borderId="7" xfId="0" applyNumberFormat="1" applyFont="1" applyBorder="1" applyAlignment="1">
      <alignment horizontal="center"/>
    </xf>
    <xf numFmtId="49" fontId="32" fillId="0" borderId="7" xfId="0" applyNumberFormat="1" applyFont="1" applyBorder="1" applyAlignment="1">
      <alignment horizontal="center"/>
    </xf>
    <xf numFmtId="49" fontId="19" fillId="0" borderId="8" xfId="0" applyNumberFormat="1" applyFont="1" applyBorder="1" applyAlignment="1">
      <alignment horizontal="center"/>
    </xf>
    <xf numFmtId="0" fontId="15" fillId="0" borderId="4" xfId="1" applyFont="1" applyFill="1" applyBorder="1" applyAlignment="1">
      <alignment horizontal="right" vertical="center"/>
    </xf>
    <xf numFmtId="49" fontId="20" fillId="0" borderId="5" xfId="1" applyNumberFormat="1" applyFont="1" applyFill="1" applyBorder="1" applyAlignment="1">
      <alignment horizontal="center" vertical="center" wrapText="1"/>
    </xf>
    <xf numFmtId="49" fontId="20" fillId="0" borderId="4" xfId="1" applyNumberFormat="1" applyFont="1" applyFill="1" applyBorder="1" applyAlignment="1">
      <alignment horizontal="center" vertical="center" wrapText="1"/>
    </xf>
    <xf numFmtId="49" fontId="33" fillId="0" borderId="4" xfId="1" applyNumberFormat="1" applyFont="1" applyFill="1" applyBorder="1" applyAlignment="1">
      <alignment horizontal="center" vertical="center" wrapText="1"/>
    </xf>
    <xf numFmtId="49" fontId="20" fillId="0" borderId="10" xfId="1" applyNumberFormat="1" applyFont="1" applyFill="1" applyBorder="1" applyAlignment="1">
      <alignment horizontal="center" vertical="center" wrapText="1"/>
    </xf>
    <xf numFmtId="0" fontId="26" fillId="6" borderId="1" xfId="0" applyFont="1" applyFill="1" applyBorder="1" applyAlignment="1">
      <alignment horizontal="center" vertical="center"/>
    </xf>
    <xf numFmtId="0" fontId="25" fillId="6" borderId="0" xfId="0" applyFont="1" applyFill="1" applyBorder="1" applyAlignment="1">
      <alignment horizontal="center" vertical="center"/>
    </xf>
    <xf numFmtId="0" fontId="11" fillId="2" borderId="0" xfId="1" applyFont="1" applyFill="1" applyBorder="1" applyAlignment="1">
      <alignment horizontal="center" vertical="center" wrapText="1"/>
    </xf>
    <xf numFmtId="0" fontId="11" fillId="2" borderId="2" xfId="1" applyFont="1" applyFill="1" applyBorder="1" applyAlignment="1">
      <alignment horizontal="center" vertical="center" wrapText="1"/>
    </xf>
    <xf numFmtId="0" fontId="17" fillId="2" borderId="5" xfId="0" applyFont="1" applyFill="1" applyBorder="1" applyAlignment="1">
      <alignment horizontal="left" vertical="center"/>
    </xf>
    <xf numFmtId="0" fontId="17" fillId="2" borderId="4" xfId="0" applyFont="1" applyFill="1" applyBorder="1" applyAlignment="1">
      <alignment horizontal="left" vertical="center"/>
    </xf>
    <xf numFmtId="0" fontId="31" fillId="2" borderId="4" xfId="0" applyFont="1" applyFill="1" applyBorder="1" applyAlignment="1">
      <alignment horizontal="left" vertical="center"/>
    </xf>
    <xf numFmtId="0" fontId="17" fillId="2" borderId="10" xfId="0" applyFont="1" applyFill="1" applyBorder="1" applyAlignment="1">
      <alignment horizontal="left" vertical="center"/>
    </xf>
    <xf numFmtId="0" fontId="29" fillId="7" borderId="20" xfId="0" applyFont="1" applyFill="1" applyBorder="1" applyAlignment="1">
      <alignment horizontal="center" vertical="center" wrapText="1" shrinkToFit="1"/>
    </xf>
    <xf numFmtId="0" fontId="29" fillId="7" borderId="17" xfId="0" applyFont="1" applyFill="1" applyBorder="1" applyAlignment="1">
      <alignment horizontal="center" vertical="center" wrapText="1" shrinkToFit="1"/>
    </xf>
    <xf numFmtId="0" fontId="22" fillId="8" borderId="18" xfId="0" applyFont="1" applyFill="1" applyBorder="1" applyAlignment="1">
      <alignment horizontal="center" vertical="center" wrapText="1" shrinkToFit="1"/>
    </xf>
    <xf numFmtId="0" fontId="22" fillId="8" borderId="19" xfId="0" applyFont="1" applyFill="1" applyBorder="1" applyAlignment="1">
      <alignment horizontal="center" vertical="center" wrapText="1" shrinkToFit="1"/>
    </xf>
    <xf numFmtId="0" fontId="38" fillId="8" borderId="18" xfId="0" applyFont="1" applyFill="1" applyBorder="1" applyAlignment="1">
      <alignment horizontal="center" vertical="center" wrapText="1" shrinkToFit="1"/>
    </xf>
    <xf numFmtId="0" fontId="38" fillId="8" borderId="19" xfId="0" applyFont="1" applyFill="1" applyBorder="1" applyAlignment="1">
      <alignment horizontal="center" vertical="center" wrapText="1" shrinkToFit="1"/>
    </xf>
    <xf numFmtId="0" fontId="13" fillId="2" borderId="0" xfId="0" applyFont="1" applyFill="1" applyBorder="1" applyAlignment="1">
      <alignment horizontal="center" vertical="top" wrapText="1"/>
    </xf>
    <xf numFmtId="0" fontId="13" fillId="2" borderId="12" xfId="0" applyFont="1" applyFill="1" applyBorder="1" applyAlignment="1">
      <alignment horizontal="center" vertical="top" wrapText="1"/>
    </xf>
    <xf numFmtId="0" fontId="13" fillId="2" borderId="2" xfId="0" applyFont="1" applyFill="1" applyBorder="1" applyAlignment="1">
      <alignment horizontal="center" vertical="top" wrapText="1"/>
    </xf>
    <xf numFmtId="0" fontId="13" fillId="2" borderId="11" xfId="0" applyFont="1" applyFill="1" applyBorder="1" applyAlignment="1">
      <alignment horizontal="center" vertical="top" wrapText="1"/>
    </xf>
    <xf numFmtId="4" fontId="27" fillId="4" borderId="1" xfId="0" applyNumberFormat="1" applyFont="1" applyFill="1" applyBorder="1" applyAlignment="1">
      <alignment horizontal="center" vertical="center"/>
    </xf>
    <xf numFmtId="4" fontId="0" fillId="0" borderId="0" xfId="0" applyNumberFormat="1" applyBorder="1" applyAlignment="1">
      <alignment horizontal="center" vertical="center"/>
    </xf>
    <xf numFmtId="4" fontId="18" fillId="4" borderId="3" xfId="0" applyNumberFormat="1" applyFont="1" applyFill="1" applyBorder="1" applyAlignment="1">
      <alignment horizontal="center" vertical="center"/>
    </xf>
  </cellXfs>
  <cellStyles count="2">
    <cellStyle name="Обычный" xfId="0" builtinId="0"/>
    <cellStyle name="Обычный 3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jpeg"/><Relationship Id="rId117" Type="http://schemas.openxmlformats.org/officeDocument/2006/relationships/image" Target="../media/image117.jpeg"/><Relationship Id="rId21" Type="http://schemas.openxmlformats.org/officeDocument/2006/relationships/image" Target="../media/image21.jpeg"/><Relationship Id="rId42" Type="http://schemas.openxmlformats.org/officeDocument/2006/relationships/image" Target="../media/image42.jpeg"/><Relationship Id="rId47" Type="http://schemas.openxmlformats.org/officeDocument/2006/relationships/image" Target="../media/image47.png"/><Relationship Id="rId63" Type="http://schemas.openxmlformats.org/officeDocument/2006/relationships/image" Target="../media/image63.jpeg"/><Relationship Id="rId68" Type="http://schemas.openxmlformats.org/officeDocument/2006/relationships/image" Target="../media/image68.jpeg"/><Relationship Id="rId84" Type="http://schemas.openxmlformats.org/officeDocument/2006/relationships/image" Target="../media/image84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6" Type="http://schemas.openxmlformats.org/officeDocument/2006/relationships/image" Target="../media/image16.jpeg"/><Relationship Id="rId107" Type="http://schemas.openxmlformats.org/officeDocument/2006/relationships/image" Target="../media/image107.jpeg"/><Relationship Id="rId11" Type="http://schemas.openxmlformats.org/officeDocument/2006/relationships/image" Target="../media/image11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53" Type="http://schemas.openxmlformats.org/officeDocument/2006/relationships/image" Target="../media/image53.jpeg"/><Relationship Id="rId58" Type="http://schemas.openxmlformats.org/officeDocument/2006/relationships/image" Target="../media/image58.jpeg"/><Relationship Id="rId74" Type="http://schemas.openxmlformats.org/officeDocument/2006/relationships/image" Target="../media/image74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28" Type="http://schemas.openxmlformats.org/officeDocument/2006/relationships/image" Target="../media/image128.jpeg"/><Relationship Id="rId5" Type="http://schemas.openxmlformats.org/officeDocument/2006/relationships/image" Target="../media/image5.jpeg"/><Relationship Id="rId90" Type="http://schemas.openxmlformats.org/officeDocument/2006/relationships/image" Target="../media/image90.jpeg"/><Relationship Id="rId95" Type="http://schemas.openxmlformats.org/officeDocument/2006/relationships/image" Target="../media/image95.jpeg"/><Relationship Id="rId19" Type="http://schemas.openxmlformats.org/officeDocument/2006/relationships/image" Target="../media/image1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png"/><Relationship Id="rId56" Type="http://schemas.openxmlformats.org/officeDocument/2006/relationships/image" Target="../media/image56.jpeg"/><Relationship Id="rId64" Type="http://schemas.openxmlformats.org/officeDocument/2006/relationships/image" Target="../media/image64.jpeg"/><Relationship Id="rId69" Type="http://schemas.openxmlformats.org/officeDocument/2006/relationships/image" Target="../media/image69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105" Type="http://schemas.openxmlformats.org/officeDocument/2006/relationships/image" Target="../media/image105.jpeg"/><Relationship Id="rId113" Type="http://schemas.openxmlformats.org/officeDocument/2006/relationships/image" Target="../media/image113.jpeg"/><Relationship Id="rId118" Type="http://schemas.openxmlformats.org/officeDocument/2006/relationships/image" Target="../media/image118.jpeg"/><Relationship Id="rId126" Type="http://schemas.openxmlformats.org/officeDocument/2006/relationships/image" Target="../media/image12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80" Type="http://schemas.openxmlformats.org/officeDocument/2006/relationships/image" Target="../media/image80.jpeg"/><Relationship Id="rId85" Type="http://schemas.openxmlformats.org/officeDocument/2006/relationships/image" Target="../media/image85.jpeg"/><Relationship Id="rId93" Type="http://schemas.openxmlformats.org/officeDocument/2006/relationships/image" Target="../media/image93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3" Type="http://schemas.openxmlformats.org/officeDocument/2006/relationships/image" Target="../media/image3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59" Type="http://schemas.openxmlformats.org/officeDocument/2006/relationships/image" Target="../media/image59.jpeg"/><Relationship Id="rId67" Type="http://schemas.openxmlformats.org/officeDocument/2006/relationships/image" Target="../media/image67.jpeg"/><Relationship Id="rId103" Type="http://schemas.openxmlformats.org/officeDocument/2006/relationships/image" Target="../media/image103.jpeg"/><Relationship Id="rId108" Type="http://schemas.openxmlformats.org/officeDocument/2006/relationships/image" Target="../media/image108.jpeg"/><Relationship Id="rId116" Type="http://schemas.openxmlformats.org/officeDocument/2006/relationships/image" Target="../media/image116.jpeg"/><Relationship Id="rId124" Type="http://schemas.openxmlformats.org/officeDocument/2006/relationships/image" Target="../media/image124.jpeg"/><Relationship Id="rId129" Type="http://schemas.openxmlformats.org/officeDocument/2006/relationships/image" Target="../media/image129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62" Type="http://schemas.openxmlformats.org/officeDocument/2006/relationships/image" Target="../media/image62.jpeg"/><Relationship Id="rId70" Type="http://schemas.openxmlformats.org/officeDocument/2006/relationships/image" Target="../media/image70.jpeg"/><Relationship Id="rId75" Type="http://schemas.openxmlformats.org/officeDocument/2006/relationships/image" Target="../media/image75.jpeg"/><Relationship Id="rId83" Type="http://schemas.openxmlformats.org/officeDocument/2006/relationships/image" Target="../media/image83.jpeg"/><Relationship Id="rId88" Type="http://schemas.openxmlformats.org/officeDocument/2006/relationships/image" Target="../media/image88.jpeg"/><Relationship Id="rId91" Type="http://schemas.openxmlformats.org/officeDocument/2006/relationships/image" Target="../media/image91.jpeg"/><Relationship Id="rId96" Type="http://schemas.openxmlformats.org/officeDocument/2006/relationships/image" Target="../media/image96.jpeg"/><Relationship Id="rId111" Type="http://schemas.openxmlformats.org/officeDocument/2006/relationships/image" Target="../media/image111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6" Type="http://schemas.openxmlformats.org/officeDocument/2006/relationships/image" Target="../media/image106.jpeg"/><Relationship Id="rId114" Type="http://schemas.openxmlformats.org/officeDocument/2006/relationships/image" Target="../media/image114.jpeg"/><Relationship Id="rId119" Type="http://schemas.openxmlformats.org/officeDocument/2006/relationships/image" Target="../media/image119.jpeg"/><Relationship Id="rId127" Type="http://schemas.openxmlformats.org/officeDocument/2006/relationships/image" Target="../media/image127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60" Type="http://schemas.openxmlformats.org/officeDocument/2006/relationships/image" Target="../media/image60.jpeg"/><Relationship Id="rId65" Type="http://schemas.openxmlformats.org/officeDocument/2006/relationships/image" Target="../media/image65.jpeg"/><Relationship Id="rId73" Type="http://schemas.openxmlformats.org/officeDocument/2006/relationships/image" Target="../media/image73.jpeg"/><Relationship Id="rId78" Type="http://schemas.openxmlformats.org/officeDocument/2006/relationships/image" Target="../media/image78.jpeg"/><Relationship Id="rId81" Type="http://schemas.openxmlformats.org/officeDocument/2006/relationships/image" Target="../media/image81.jpeg"/><Relationship Id="rId86" Type="http://schemas.openxmlformats.org/officeDocument/2006/relationships/image" Target="../media/image86.jpeg"/><Relationship Id="rId94" Type="http://schemas.openxmlformats.org/officeDocument/2006/relationships/image" Target="../media/image94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30" Type="http://schemas.openxmlformats.org/officeDocument/2006/relationships/image" Target="../media/image13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109" Type="http://schemas.openxmlformats.org/officeDocument/2006/relationships/image" Target="../media/image109.jpeg"/><Relationship Id="rId34" Type="http://schemas.openxmlformats.org/officeDocument/2006/relationships/image" Target="../media/image34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04" Type="http://schemas.openxmlformats.org/officeDocument/2006/relationships/image" Target="../media/image104.jpeg"/><Relationship Id="rId120" Type="http://schemas.openxmlformats.org/officeDocument/2006/relationships/image" Target="../media/image120.jpeg"/><Relationship Id="rId125" Type="http://schemas.openxmlformats.org/officeDocument/2006/relationships/image" Target="../media/image125.jpeg"/><Relationship Id="rId7" Type="http://schemas.openxmlformats.org/officeDocument/2006/relationships/image" Target="../media/image7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4" Type="http://schemas.openxmlformats.org/officeDocument/2006/relationships/image" Target="../media/image24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15" Type="http://schemas.openxmlformats.org/officeDocument/2006/relationships/image" Target="../media/image115.jpeg"/><Relationship Id="rId131" Type="http://schemas.openxmlformats.org/officeDocument/2006/relationships/image" Target="../media/image131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103908</xdr:colOff>
      <xdr:row>13</xdr:row>
      <xdr:rowOff>134215</xdr:rowOff>
    </xdr:from>
    <xdr:to>
      <xdr:col>0</xdr:col>
      <xdr:colOff>1104033</xdr:colOff>
      <xdr:row>13</xdr:row>
      <xdr:rowOff>1143865</xdr:rowOff>
    </xdr:to>
    <xdr:pic>
      <xdr:nvPicPr>
        <xdr:cNvPr id="27403" name="Рисунок 692" descr="061-0012.jpg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3908" y="2697306"/>
          <a:ext cx="1000125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162790</xdr:colOff>
      <xdr:row>52</xdr:row>
      <xdr:rowOff>143740</xdr:rowOff>
    </xdr:from>
    <xdr:to>
      <xdr:col>0</xdr:col>
      <xdr:colOff>1115290</xdr:colOff>
      <xdr:row>52</xdr:row>
      <xdr:rowOff>1096240</xdr:rowOff>
    </xdr:to>
    <xdr:pic>
      <xdr:nvPicPr>
        <xdr:cNvPr id="27415" name="Рисунок 705" descr="061-0384.jpg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62790" y="42486695"/>
          <a:ext cx="952500" cy="952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134215</xdr:colOff>
      <xdr:row>47</xdr:row>
      <xdr:rowOff>115165</xdr:rowOff>
    </xdr:from>
    <xdr:to>
      <xdr:col>0</xdr:col>
      <xdr:colOff>1153390</xdr:colOff>
      <xdr:row>47</xdr:row>
      <xdr:rowOff>1134340</xdr:rowOff>
    </xdr:to>
    <xdr:pic>
      <xdr:nvPicPr>
        <xdr:cNvPr id="27416" name="Рисунок 706" descr="061-0222.jpg"/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34215" y="36136983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103908</xdr:colOff>
      <xdr:row>39</xdr:row>
      <xdr:rowOff>96115</xdr:rowOff>
    </xdr:from>
    <xdr:to>
      <xdr:col>0</xdr:col>
      <xdr:colOff>1151658</xdr:colOff>
      <xdr:row>39</xdr:row>
      <xdr:rowOff>1143865</xdr:rowOff>
    </xdr:to>
    <xdr:pic>
      <xdr:nvPicPr>
        <xdr:cNvPr id="27447" name="Рисунок 738" descr="061-0364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3908" y="25744342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122958</xdr:colOff>
      <xdr:row>38</xdr:row>
      <xdr:rowOff>124690</xdr:rowOff>
    </xdr:from>
    <xdr:to>
      <xdr:col>0</xdr:col>
      <xdr:colOff>1132608</xdr:colOff>
      <xdr:row>38</xdr:row>
      <xdr:rowOff>1134340</xdr:rowOff>
    </xdr:to>
    <xdr:pic>
      <xdr:nvPicPr>
        <xdr:cNvPr id="27450" name="Рисунок 741" descr="061-0361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22958" y="24508690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113433</xdr:colOff>
      <xdr:row>33</xdr:row>
      <xdr:rowOff>115165</xdr:rowOff>
    </xdr:from>
    <xdr:to>
      <xdr:col>0</xdr:col>
      <xdr:colOff>1151658</xdr:colOff>
      <xdr:row>33</xdr:row>
      <xdr:rowOff>1153390</xdr:rowOff>
    </xdr:to>
    <xdr:pic>
      <xdr:nvPicPr>
        <xdr:cNvPr id="27461" name="Рисунок 752" descr="061-0224.jpg"/>
        <xdr:cNvPicPr>
          <a:picLocks noChangeAspect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13433" y="18178029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103908</xdr:colOff>
      <xdr:row>36</xdr:row>
      <xdr:rowOff>105640</xdr:rowOff>
    </xdr:from>
    <xdr:to>
      <xdr:col>0</xdr:col>
      <xdr:colOff>1151658</xdr:colOff>
      <xdr:row>36</xdr:row>
      <xdr:rowOff>1153390</xdr:rowOff>
    </xdr:to>
    <xdr:pic>
      <xdr:nvPicPr>
        <xdr:cNvPr id="27464" name="Picture 1024" descr="&amp;Bcy;&amp;ucy;&amp;scy;&amp;icy;&amp;ncy;&amp;ycy; &amp;dcy;&amp;iecy;&amp;kcy;&amp;ocy;&amp;rcy;&amp;acy;&amp;tcy;&amp;icy;&amp;vcy;&amp;ncy;&amp;ycy;&amp;iecy; 61-0332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103908" y="2196118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113433</xdr:colOff>
      <xdr:row>37</xdr:row>
      <xdr:rowOff>115165</xdr:rowOff>
    </xdr:from>
    <xdr:to>
      <xdr:col>0</xdr:col>
      <xdr:colOff>1151658</xdr:colOff>
      <xdr:row>37</xdr:row>
      <xdr:rowOff>1153390</xdr:rowOff>
    </xdr:to>
    <xdr:pic>
      <xdr:nvPicPr>
        <xdr:cNvPr id="27466" name="Picture 1026" descr="&amp;Bcy;&amp;ucy;&amp;scy;&amp;icy;&amp;ncy;&amp;ycy; &amp;dcy;&amp;iecy;&amp;kcy;&amp;ocy;&amp;rcy;&amp;acy;&amp;tcy;&amp;icy;&amp;vcy;&amp;ncy;&amp;ycy;&amp;iecy; 61-0347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13433" y="23234938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105640</xdr:colOff>
      <xdr:row>48</xdr:row>
      <xdr:rowOff>115165</xdr:rowOff>
    </xdr:from>
    <xdr:to>
      <xdr:col>0</xdr:col>
      <xdr:colOff>1124815</xdr:colOff>
      <xdr:row>48</xdr:row>
      <xdr:rowOff>1134340</xdr:rowOff>
    </xdr:to>
    <xdr:pic>
      <xdr:nvPicPr>
        <xdr:cNvPr id="27468" name="Picture 1028" descr="&amp;Bcy;&amp;ucy;&amp;scy;&amp;icy;&amp;ncy;&amp;ycy; &amp;dcy;&amp;iecy;&amp;kcy;&amp;ocy;&amp;rcy;&amp;acy;&amp;tcy;&amp;icy;&amp;vcy;&amp;ncy;&amp;ycy;&amp;iecy; 61-0335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05640" y="37401210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105640</xdr:colOff>
      <xdr:row>49</xdr:row>
      <xdr:rowOff>105640</xdr:rowOff>
    </xdr:from>
    <xdr:to>
      <xdr:col>0</xdr:col>
      <xdr:colOff>1134340</xdr:colOff>
      <xdr:row>49</xdr:row>
      <xdr:rowOff>1134340</xdr:rowOff>
    </xdr:to>
    <xdr:pic>
      <xdr:nvPicPr>
        <xdr:cNvPr id="27470" name="Picture 1700" descr="&amp;Bcy;&amp;ucy;&amp;scy;&amp;icy;&amp;ncy;&amp;ycy; &amp;dcy;&amp;iecy;&amp;kcy;&amp;ocy;&amp;rcy;&amp;acy;&amp;tcy;&amp;icy;&amp;vcy;&amp;ncy;&amp;ycy;&amp;iecy; 61-0338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5640" y="38655913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96115</xdr:colOff>
      <xdr:row>50</xdr:row>
      <xdr:rowOff>105640</xdr:rowOff>
    </xdr:from>
    <xdr:to>
      <xdr:col>0</xdr:col>
      <xdr:colOff>1124815</xdr:colOff>
      <xdr:row>50</xdr:row>
      <xdr:rowOff>1134340</xdr:rowOff>
    </xdr:to>
    <xdr:pic>
      <xdr:nvPicPr>
        <xdr:cNvPr id="27471" name="Picture 1701" descr="&amp;Bcy;&amp;ucy;&amp;scy;&amp;icy;&amp;ncy;&amp;ycy; &amp;dcy;&amp;iecy;&amp;kcy;&amp;ocy;&amp;rcy;&amp;acy;&amp;tcy;&amp;icy;&amp;vcy;&amp;ncy;&amp;ycy;&amp;iecy; 61-034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6115" y="3992014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122958</xdr:colOff>
      <xdr:row>14</xdr:row>
      <xdr:rowOff>96115</xdr:rowOff>
    </xdr:from>
    <xdr:to>
      <xdr:col>0</xdr:col>
      <xdr:colOff>1170708</xdr:colOff>
      <xdr:row>14</xdr:row>
      <xdr:rowOff>1143865</xdr:rowOff>
    </xdr:to>
    <xdr:pic>
      <xdr:nvPicPr>
        <xdr:cNvPr id="27473" name="Picture 1025" descr="&amp;Bcy;&amp;ucy;&amp;scy;&amp;icy;&amp;ncy;&amp;ycy; &amp;dcy;&amp;iecy;&amp;kcy;&amp;ocy;&amp;rcy;&amp;acy;&amp;tcy;&amp;icy;&amp;vcy;&amp;ncy;&amp;ycy;&amp;iecy; 61-0027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22958" y="3923433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113433</xdr:colOff>
      <xdr:row>22</xdr:row>
      <xdr:rowOff>115165</xdr:rowOff>
    </xdr:from>
    <xdr:to>
      <xdr:col>0</xdr:col>
      <xdr:colOff>1132608</xdr:colOff>
      <xdr:row>22</xdr:row>
      <xdr:rowOff>1134340</xdr:rowOff>
    </xdr:to>
    <xdr:pic>
      <xdr:nvPicPr>
        <xdr:cNvPr id="27494" name="Picture 1711" descr="&amp;Bcy;&amp;ucy;&amp;scy;&amp;icy;&amp;ncy;&amp;ycy; &amp;dcy;&amp;iecy;&amp;kcy;&amp;ocy;&amp;rcy;&amp;acy;&amp;tcy;&amp;icy;&amp;vcy;&amp;ncy;&amp;ycy;&amp;iecy; 61-0374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13433" y="14056301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122958</xdr:colOff>
      <xdr:row>23</xdr:row>
      <xdr:rowOff>105640</xdr:rowOff>
    </xdr:from>
    <xdr:to>
      <xdr:col>0</xdr:col>
      <xdr:colOff>1132608</xdr:colOff>
      <xdr:row>23</xdr:row>
      <xdr:rowOff>1115290</xdr:rowOff>
    </xdr:to>
    <xdr:pic>
      <xdr:nvPicPr>
        <xdr:cNvPr id="27495" name="Picture 1712" descr="&amp;Bcy;&amp;ucy;&amp;scy;&amp;icy;&amp;ncy;&amp;ycy; &amp;dcy;&amp;iecy;&amp;kcy;&amp;ocy;&amp;rcy;&amp;acy;&amp;tcy;&amp;icy;&amp;vcy;&amp;ncy;&amp;ycy;&amp;iecy; 61-0376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22958" y="15311004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122958</xdr:colOff>
      <xdr:row>24</xdr:row>
      <xdr:rowOff>115165</xdr:rowOff>
    </xdr:from>
    <xdr:to>
      <xdr:col>0</xdr:col>
      <xdr:colOff>1142133</xdr:colOff>
      <xdr:row>24</xdr:row>
      <xdr:rowOff>1134340</xdr:rowOff>
    </xdr:to>
    <xdr:pic>
      <xdr:nvPicPr>
        <xdr:cNvPr id="27496" name="Picture 1713" descr="&amp;Bcy;&amp;ucy;&amp;scy;&amp;icy;&amp;ncy;&amp;ycy; &amp;dcy;&amp;iecy;&amp;kcy;&amp;ocy;&amp;rcy;&amp;acy;&amp;tcy;&amp;icy;&amp;vcy;&amp;ncy;&amp;ycy;&amp;iecy; 61-0379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122958" y="16584756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103908</xdr:colOff>
      <xdr:row>16</xdr:row>
      <xdr:rowOff>105640</xdr:rowOff>
    </xdr:from>
    <xdr:to>
      <xdr:col>0</xdr:col>
      <xdr:colOff>1151658</xdr:colOff>
      <xdr:row>16</xdr:row>
      <xdr:rowOff>1153390</xdr:rowOff>
    </xdr:to>
    <xdr:pic>
      <xdr:nvPicPr>
        <xdr:cNvPr id="27499" name="Picture 1716" descr="&amp;Bcy;&amp;ucy;&amp;scy;&amp;icy;&amp;ncy;&amp;ycy; &amp;dcy;&amp;iecy;&amp;kcy;&amp;ocy;&amp;rcy;&amp;acy;&amp;tcy;&amp;icy;&amp;vcy;&amp;ncy;&amp;ycy;&amp;iecy; 61-0092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103908" y="6461413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103908</xdr:colOff>
      <xdr:row>18</xdr:row>
      <xdr:rowOff>105640</xdr:rowOff>
    </xdr:from>
    <xdr:to>
      <xdr:col>0</xdr:col>
      <xdr:colOff>1142133</xdr:colOff>
      <xdr:row>18</xdr:row>
      <xdr:rowOff>1143865</xdr:rowOff>
    </xdr:to>
    <xdr:pic>
      <xdr:nvPicPr>
        <xdr:cNvPr id="27501" name="Picture 1718" descr="&amp;Bcy;&amp;ucy;&amp;scy;&amp;icy;&amp;ncy;&amp;ycy; &amp;dcy;&amp;iecy;&amp;kcy;&amp;ocy;&amp;rcy;&amp;acy;&amp;tcy;&amp;icy;&amp;vcy;&amp;ncy;&amp;ycy;&amp;iecy; 61-0135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3908" y="8989867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100692</xdr:colOff>
      <xdr:row>58</xdr:row>
      <xdr:rowOff>104774</xdr:rowOff>
    </xdr:from>
    <xdr:to>
      <xdr:col>0</xdr:col>
      <xdr:colOff>1148442</xdr:colOff>
      <xdr:row>58</xdr:row>
      <xdr:rowOff>1152524</xdr:rowOff>
    </xdr:to>
    <xdr:pic>
      <xdr:nvPicPr>
        <xdr:cNvPr id="27507" name="Picture 1724" descr="&amp;Bcy;&amp;ucy;&amp;scy;&amp;icy;&amp;ncy;&amp;ycy; &amp;dcy;&amp;iecy;&amp;kcy;&amp;ocy;&amp;rcy;&amp;acy;&amp;tcy;&amp;icy;&amp;vcy;&amp;ncy;&amp;ycy;&amp;iecy; 61-0272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00692" y="42504631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62</xdr:row>
      <xdr:rowOff>114299</xdr:rowOff>
    </xdr:from>
    <xdr:to>
      <xdr:col>0</xdr:col>
      <xdr:colOff>1133474</xdr:colOff>
      <xdr:row>62</xdr:row>
      <xdr:rowOff>1152524</xdr:rowOff>
    </xdr:to>
    <xdr:pic>
      <xdr:nvPicPr>
        <xdr:cNvPr id="27512" name="Picture 1729" descr="&amp;Bcy;&amp;ucy;&amp;scy;&amp;icy;&amp;ncy;&amp;ycy; &amp;dcy;&amp;iecy;&amp;kcy;&amp;ocy;&amp;rcy;&amp;acy;&amp;tcy;&amp;icy;&amp;vcy;&amp;ncy;&amp;ycy;&amp;iecy; 61-0325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95249" y="47576013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114299</xdr:colOff>
      <xdr:row>63</xdr:row>
      <xdr:rowOff>114299</xdr:rowOff>
    </xdr:from>
    <xdr:to>
      <xdr:col>0</xdr:col>
      <xdr:colOff>1152524</xdr:colOff>
      <xdr:row>63</xdr:row>
      <xdr:rowOff>1152524</xdr:rowOff>
    </xdr:to>
    <xdr:pic>
      <xdr:nvPicPr>
        <xdr:cNvPr id="27513" name="Picture 2048" descr="&amp;Bcy;&amp;ucy;&amp;scy;&amp;icy;&amp;ncy;&amp;ycy; &amp;dcy;&amp;iecy;&amp;kcy;&amp;ocy;&amp;rcy;&amp;acy;&amp;tcy;&amp;icy;&amp;vcy;&amp;ncy;&amp;ycy;&amp;iecy; 61-0331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114299" y="48841478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104774</xdr:colOff>
      <xdr:row>66</xdr:row>
      <xdr:rowOff>114299</xdr:rowOff>
    </xdr:from>
    <xdr:to>
      <xdr:col>0</xdr:col>
      <xdr:colOff>1142999</xdr:colOff>
      <xdr:row>66</xdr:row>
      <xdr:rowOff>1152524</xdr:rowOff>
    </xdr:to>
    <xdr:pic>
      <xdr:nvPicPr>
        <xdr:cNvPr id="27518" name="Picture 2053" descr="&amp;Bcy;&amp;ucy;&amp;scy;&amp;icy;&amp;ncy;&amp;ycy; &amp;dcy;&amp;iecy;&amp;kcy;&amp;ocy;&amp;rcy;&amp;acy;&amp;tcy;&amp;icy;&amp;vcy;&amp;ncy;&amp;ycy;&amp;iecy; 61-0365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104774" y="52637870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104774</xdr:colOff>
      <xdr:row>67</xdr:row>
      <xdr:rowOff>114299</xdr:rowOff>
    </xdr:from>
    <xdr:to>
      <xdr:col>0</xdr:col>
      <xdr:colOff>1142999</xdr:colOff>
      <xdr:row>67</xdr:row>
      <xdr:rowOff>1152524</xdr:rowOff>
    </xdr:to>
    <xdr:pic>
      <xdr:nvPicPr>
        <xdr:cNvPr id="27519" name="Picture 2054" descr="&amp;Bcy;&amp;ucy;&amp;scy;&amp;icy;&amp;ncy;&amp;ycy; &amp;dcy;&amp;iecy;&amp;kcy;&amp;ocy;&amp;rcy;&amp;acy;&amp;tcy;&amp;icy;&amp;vcy;&amp;ncy;&amp;ycy;&amp;iecy; 61-0366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104774" y="5390333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</xdr:colOff>
      <xdr:row>68</xdr:row>
      <xdr:rowOff>114299</xdr:rowOff>
    </xdr:from>
    <xdr:to>
      <xdr:col>0</xdr:col>
      <xdr:colOff>1152524</xdr:colOff>
      <xdr:row>68</xdr:row>
      <xdr:rowOff>1142999</xdr:rowOff>
    </xdr:to>
    <xdr:pic>
      <xdr:nvPicPr>
        <xdr:cNvPr id="27520" name="Picture 2055" descr="&amp;Bcy;&amp;ucy;&amp;scy;&amp;icy;&amp;ncy;&amp;ycy; &amp;dcy;&amp;iecy;&amp;kcy;&amp;ocy;&amp;rcy;&amp;acy;&amp;tcy;&amp;icy;&amp;vcy;&amp;ncy;&amp;ycy;&amp;iecy; 61-0373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123824" y="55168799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108856</xdr:colOff>
      <xdr:row>72</xdr:row>
      <xdr:rowOff>100692</xdr:rowOff>
    </xdr:from>
    <xdr:to>
      <xdr:col>0</xdr:col>
      <xdr:colOff>1156606</xdr:colOff>
      <xdr:row>72</xdr:row>
      <xdr:rowOff>1148442</xdr:rowOff>
    </xdr:to>
    <xdr:pic>
      <xdr:nvPicPr>
        <xdr:cNvPr id="27532" name="Picture 3080" descr="&amp;Bcy;&amp;ucy;&amp;scy;&amp;icy;&amp;ncy;&amp;ycy; &amp;dcy;&amp;iecy;&amp;kcy;&amp;ocy;&amp;rcy;&amp;acy;&amp;tcy;&amp;icy;&amp;vcy;&amp;ncy;&amp;ycy;&amp;iecy; 61-0155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108856" y="56720013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108856</xdr:colOff>
      <xdr:row>73</xdr:row>
      <xdr:rowOff>100692</xdr:rowOff>
    </xdr:from>
    <xdr:to>
      <xdr:col>0</xdr:col>
      <xdr:colOff>1156606</xdr:colOff>
      <xdr:row>73</xdr:row>
      <xdr:rowOff>1148442</xdr:rowOff>
    </xdr:to>
    <xdr:pic>
      <xdr:nvPicPr>
        <xdr:cNvPr id="27536" name="Picture 3084" descr="&amp;Bcy;&amp;ucy;&amp;scy;&amp;icy;&amp;ncy;&amp;ycy; &amp;dcy;&amp;iecy;&amp;kcy;&amp;ocy;&amp;rcy;&amp;acy;&amp;tcy;&amp;icy;&amp;vcy;&amp;ncy;&amp;ycy;&amp;iecy; 61-0211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8856" y="57971871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118381</xdr:colOff>
      <xdr:row>74</xdr:row>
      <xdr:rowOff>110217</xdr:rowOff>
    </xdr:from>
    <xdr:to>
      <xdr:col>0</xdr:col>
      <xdr:colOff>1156606</xdr:colOff>
      <xdr:row>74</xdr:row>
      <xdr:rowOff>1148442</xdr:rowOff>
    </xdr:to>
    <xdr:pic>
      <xdr:nvPicPr>
        <xdr:cNvPr id="27537" name="Picture 3085" descr="&amp;Bcy;&amp;ucy;&amp;scy;&amp;icy;&amp;ncy;&amp;ycy; &amp;dcy;&amp;iecy;&amp;kcy;&amp;ocy;&amp;rcy;&amp;acy;&amp;tcy;&amp;icy;&amp;vcy;&amp;ncy;&amp;ycy;&amp;iecy; 61-0216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18381" y="59233253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108856</xdr:colOff>
      <xdr:row>75</xdr:row>
      <xdr:rowOff>100692</xdr:rowOff>
    </xdr:from>
    <xdr:to>
      <xdr:col>0</xdr:col>
      <xdr:colOff>1156606</xdr:colOff>
      <xdr:row>75</xdr:row>
      <xdr:rowOff>1148442</xdr:rowOff>
    </xdr:to>
    <xdr:pic>
      <xdr:nvPicPr>
        <xdr:cNvPr id="27540" name="Picture 3765" descr="&amp;Bcy;&amp;ucy;&amp;scy;&amp;icy;&amp;ncy;&amp;ycy; &amp;dcy;&amp;iecy;&amp;kcy;&amp;ocy;&amp;rcy;&amp;acy;&amp;tcy;&amp;icy;&amp;vcy;&amp;ncy;&amp;ycy;&amp;iecy; 61-0236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08856" y="60475585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118381</xdr:colOff>
      <xdr:row>76</xdr:row>
      <xdr:rowOff>110217</xdr:rowOff>
    </xdr:from>
    <xdr:to>
      <xdr:col>0</xdr:col>
      <xdr:colOff>1147081</xdr:colOff>
      <xdr:row>76</xdr:row>
      <xdr:rowOff>1138917</xdr:rowOff>
    </xdr:to>
    <xdr:pic>
      <xdr:nvPicPr>
        <xdr:cNvPr id="27546" name="Picture 4097" descr="&amp;Bcy;&amp;ucy;&amp;scy;&amp;icy;&amp;ncy;&amp;ycy; &amp;dcy;&amp;iecy;&amp;kcy;&amp;ocy;&amp;rcy;&amp;acy;&amp;tcy;&amp;icy;&amp;vcy;&amp;ncy;&amp;ycy;&amp;iecy; 61-0300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8381" y="61736967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</xdr:colOff>
      <xdr:row>78</xdr:row>
      <xdr:rowOff>123824</xdr:rowOff>
    </xdr:from>
    <xdr:to>
      <xdr:col>0</xdr:col>
      <xdr:colOff>1133474</xdr:colOff>
      <xdr:row>78</xdr:row>
      <xdr:rowOff>1133474</xdr:rowOff>
    </xdr:to>
    <xdr:pic>
      <xdr:nvPicPr>
        <xdr:cNvPr id="27548" name="Picture 4099" descr="&amp;Bcy;&amp;ucy;&amp;scy;&amp;icy;&amp;ncy;&amp;ycy; &amp;dcy;&amp;iecy;&amp;kcy;&amp;ocy;&amp;rcy;&amp;acy;&amp;tcy;&amp;icy;&amp;vcy;&amp;ncy;&amp;ycy;&amp;iecy; 61-0309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23824" y="64254288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104774</xdr:colOff>
      <xdr:row>83</xdr:row>
      <xdr:rowOff>123824</xdr:rowOff>
    </xdr:from>
    <xdr:to>
      <xdr:col>0</xdr:col>
      <xdr:colOff>1133474</xdr:colOff>
      <xdr:row>83</xdr:row>
      <xdr:rowOff>1152524</xdr:rowOff>
    </xdr:to>
    <xdr:pic>
      <xdr:nvPicPr>
        <xdr:cNvPr id="27551" name="Picture 4102" descr="&amp;Bcy;&amp;ucy;&amp;scy;&amp;icy;&amp;ncy;&amp;ycy; &amp;dcy;&amp;iecy;&amp;kcy;&amp;ocy;&amp;rcy;&amp;acy;&amp;tcy;&amp;icy;&amp;vcy;&amp;ncy;&amp;ycy;&amp;iecy; 61-0329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04774" y="68009860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</xdr:colOff>
      <xdr:row>85</xdr:row>
      <xdr:rowOff>114299</xdr:rowOff>
    </xdr:from>
    <xdr:to>
      <xdr:col>0</xdr:col>
      <xdr:colOff>1171574</xdr:colOff>
      <xdr:row>85</xdr:row>
      <xdr:rowOff>1162049</xdr:rowOff>
    </xdr:to>
    <xdr:pic>
      <xdr:nvPicPr>
        <xdr:cNvPr id="27553" name="Picture 4104" descr="&amp;Bcy;&amp;ucy;&amp;scy;&amp;icy;&amp;ncy;&amp;ycy; &amp;dcy;&amp;iecy;&amp;kcy;&amp;ocy;&amp;rcy;&amp;acy;&amp;tcy;&amp;icy;&amp;vcy;&amp;ncy;&amp;ycy;&amp;iecy; 61-0344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23824" y="70504049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104774</xdr:colOff>
      <xdr:row>86</xdr:row>
      <xdr:rowOff>100692</xdr:rowOff>
    </xdr:from>
    <xdr:to>
      <xdr:col>0</xdr:col>
      <xdr:colOff>1142999</xdr:colOff>
      <xdr:row>86</xdr:row>
      <xdr:rowOff>1138917</xdr:rowOff>
    </xdr:to>
    <xdr:pic>
      <xdr:nvPicPr>
        <xdr:cNvPr id="27554" name="Picture 4105" descr="&amp;Bcy;&amp;ucy;&amp;scy;&amp;icy;&amp;ncy;&amp;ycy; &amp;dcy;&amp;iecy;&amp;kcy;&amp;ocy;&amp;rcy;&amp;acy;&amp;tcy;&amp;icy;&amp;vcy;&amp;ncy;&amp;ycy;&amp;iecy; 61-0346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04774" y="71742299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152399</xdr:colOff>
      <xdr:row>87</xdr:row>
      <xdr:rowOff>119742</xdr:rowOff>
    </xdr:from>
    <xdr:to>
      <xdr:col>0</xdr:col>
      <xdr:colOff>1162049</xdr:colOff>
      <xdr:row>87</xdr:row>
      <xdr:rowOff>1129392</xdr:rowOff>
    </xdr:to>
    <xdr:pic>
      <xdr:nvPicPr>
        <xdr:cNvPr id="27560" name="Picture 4739" descr="&amp;Bcy;&amp;ucy;&amp;scy;&amp;icy;&amp;ncy;&amp;ycy; &amp;dcy;&amp;iecy;&amp;kcy;&amp;ocy;&amp;rcy;&amp;acy;&amp;tcy;&amp;icy;&amp;vcy;&amp;ncy;&amp;ycy;&amp;iecy; 61-0416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52399" y="73013206"/>
          <a:ext cx="1009650" cy="1009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133349</xdr:colOff>
      <xdr:row>89</xdr:row>
      <xdr:rowOff>110217</xdr:rowOff>
    </xdr:from>
    <xdr:to>
      <xdr:col>0</xdr:col>
      <xdr:colOff>1162049</xdr:colOff>
      <xdr:row>89</xdr:row>
      <xdr:rowOff>1138917</xdr:rowOff>
    </xdr:to>
    <xdr:pic>
      <xdr:nvPicPr>
        <xdr:cNvPr id="27561" name="Picture 5120" descr="&amp;Bcy;&amp;ucy;&amp;scy;&amp;icy;&amp;ncy;&amp;ycy; &amp;dcy;&amp;iecy;&amp;kcy;&amp;ocy;&amp;rcy;&amp;acy;&amp;tcy;&amp;icy;&amp;vcy;&amp;ncy;&amp;ycy;&amp;iecy; 61-0417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133349" y="74255538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133349</xdr:colOff>
      <xdr:row>91</xdr:row>
      <xdr:rowOff>100692</xdr:rowOff>
    </xdr:from>
    <xdr:to>
      <xdr:col>0</xdr:col>
      <xdr:colOff>1171574</xdr:colOff>
      <xdr:row>91</xdr:row>
      <xdr:rowOff>1138917</xdr:rowOff>
    </xdr:to>
    <xdr:pic>
      <xdr:nvPicPr>
        <xdr:cNvPr id="27562" name="Picture 5121" descr="&amp;Bcy;&amp;ucy;&amp;scy;&amp;icy;&amp;ncy;&amp;ycy; &amp;dcy;&amp;iecy;&amp;kcy;&amp;ocy;&amp;rcy;&amp;acy;&amp;tcy;&amp;icy;&amp;vcy;&amp;ncy;&amp;ycy;&amp;iecy; 61-0421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33349" y="75497871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146956</xdr:colOff>
      <xdr:row>71</xdr:row>
      <xdr:rowOff>110217</xdr:rowOff>
    </xdr:from>
    <xdr:to>
      <xdr:col>0</xdr:col>
      <xdr:colOff>1185181</xdr:colOff>
      <xdr:row>71</xdr:row>
      <xdr:rowOff>1148442</xdr:rowOff>
    </xdr:to>
    <xdr:pic>
      <xdr:nvPicPr>
        <xdr:cNvPr id="27567" name="Picture 5126" descr="&amp;Bcy;&amp;ucy;&amp;scy;&amp;icy;&amp;ncy;&amp;ycy; &amp;dcy;&amp;iecy;&amp;kcy;&amp;ocy;&amp;rcy;&amp;acy;&amp;tcy;&amp;icy;&amp;vcy;&amp;ncy;&amp;ycy;&amp;iecy; 61-0153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46956" y="55477681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133349</xdr:colOff>
      <xdr:row>81</xdr:row>
      <xdr:rowOff>123824</xdr:rowOff>
    </xdr:from>
    <xdr:to>
      <xdr:col>0</xdr:col>
      <xdr:colOff>1171574</xdr:colOff>
      <xdr:row>81</xdr:row>
      <xdr:rowOff>1162049</xdr:rowOff>
    </xdr:to>
    <xdr:pic>
      <xdr:nvPicPr>
        <xdr:cNvPr id="27568" name="Picture 5127" descr="&amp;Bcy;&amp;ucy;&amp;scy;&amp;icy;&amp;ncy;&amp;ycy; &amp;dcy;&amp;iecy;&amp;kcy;&amp;ocy;&amp;rcy;&amp;acy;&amp;tcy;&amp;icy;&amp;vcy;&amp;ncy;&amp;ycy;&amp;iecy; 61-0312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133349" y="6550614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123824</xdr:colOff>
      <xdr:row>82</xdr:row>
      <xdr:rowOff>123824</xdr:rowOff>
    </xdr:from>
    <xdr:to>
      <xdr:col>0</xdr:col>
      <xdr:colOff>1171574</xdr:colOff>
      <xdr:row>82</xdr:row>
      <xdr:rowOff>1172307</xdr:rowOff>
    </xdr:to>
    <xdr:pic>
      <xdr:nvPicPr>
        <xdr:cNvPr id="27569" name="Picture 5128" descr="&amp;Bcy;&amp;ucy;&amp;scy;&amp;icy;&amp;ncy;&amp;ycy; &amp;dcy;&amp;iecy;&amp;kcy;&amp;ocy;&amp;rcy;&amp;acy;&amp;tcy;&amp;icy;&amp;vcy;&amp;ncy;&amp;ycy;&amp;iecy; 61-0313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23824" y="66758003"/>
          <a:ext cx="1047750" cy="104848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122463</xdr:colOff>
      <xdr:row>93</xdr:row>
      <xdr:rowOff>114299</xdr:rowOff>
    </xdr:from>
    <xdr:to>
      <xdr:col>0</xdr:col>
      <xdr:colOff>1170213</xdr:colOff>
      <xdr:row>93</xdr:row>
      <xdr:rowOff>1162049</xdr:rowOff>
    </xdr:to>
    <xdr:pic>
      <xdr:nvPicPr>
        <xdr:cNvPr id="27574" name="Picture 5134" descr="&amp;Bcy;&amp;ucy;&amp;scy;&amp;icy;&amp;ncy;&amp;ycy; &amp;dcy;&amp;iecy;&amp;kcy;&amp;ocy;&amp;rcy;&amp;acy;&amp;tcy;&amp;icy;&amp;vcy;&amp;ncy;&amp;ycy;&amp;iecy; 61-0168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122463" y="78015192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113433</xdr:colOff>
      <xdr:row>19</xdr:row>
      <xdr:rowOff>105640</xdr:rowOff>
    </xdr:from>
    <xdr:to>
      <xdr:col>0</xdr:col>
      <xdr:colOff>1151658</xdr:colOff>
      <xdr:row>19</xdr:row>
      <xdr:rowOff>1143865</xdr:rowOff>
    </xdr:to>
    <xdr:pic>
      <xdr:nvPicPr>
        <xdr:cNvPr id="27580" name="Picture 5140" descr="&amp;Bcy;&amp;ucy;&amp;scy;&amp;icy;&amp;ncy;&amp;ycy; &amp;dcy;&amp;iecy;&amp;kcy;&amp;ocy;&amp;rcy;&amp;acy;&amp;tcy;&amp;icy;&amp;vcy;&amp;ncy;&amp;ycy;&amp;iecy; 61-0322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3433" y="10254095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131988</xdr:colOff>
      <xdr:row>96</xdr:row>
      <xdr:rowOff>114299</xdr:rowOff>
    </xdr:from>
    <xdr:to>
      <xdr:col>0</xdr:col>
      <xdr:colOff>1160688</xdr:colOff>
      <xdr:row>96</xdr:row>
      <xdr:rowOff>1142999</xdr:rowOff>
    </xdr:to>
    <xdr:pic>
      <xdr:nvPicPr>
        <xdr:cNvPr id="27581" name="Picture 5141" descr="&amp;Bcy;&amp;ucy;&amp;scy;&amp;icy;&amp;ncy;&amp;ycy; &amp;dcy;&amp;iecy;&amp;kcy;&amp;ocy;&amp;rcy;&amp;acy;&amp;tcy;&amp;icy;&amp;vcy;&amp;ncy;&amp;ycy;&amp;iecy; 61-0327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31988" y="81770763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151038</xdr:colOff>
      <xdr:row>98</xdr:row>
      <xdr:rowOff>123824</xdr:rowOff>
    </xdr:from>
    <xdr:to>
      <xdr:col>0</xdr:col>
      <xdr:colOff>1170213</xdr:colOff>
      <xdr:row>98</xdr:row>
      <xdr:rowOff>1142999</xdr:rowOff>
    </xdr:to>
    <xdr:pic>
      <xdr:nvPicPr>
        <xdr:cNvPr id="27582" name="Picture 5794" descr="&amp;Bcy;&amp;ucy;&amp;scy;&amp;icy;&amp;ncy;&amp;ycy; &amp;dcy;&amp;iecy;&amp;kcy;&amp;ocy;&amp;rcy;&amp;acy;&amp;tcy;&amp;icy;&amp;vcy;&amp;ncy;&amp;ycy;&amp;iecy; 61-0333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51038" y="83032145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95249</xdr:colOff>
      <xdr:row>65</xdr:row>
      <xdr:rowOff>114299</xdr:rowOff>
    </xdr:from>
    <xdr:to>
      <xdr:col>0</xdr:col>
      <xdr:colOff>1142999</xdr:colOff>
      <xdr:row>65</xdr:row>
      <xdr:rowOff>1162049</xdr:rowOff>
    </xdr:to>
    <xdr:pic>
      <xdr:nvPicPr>
        <xdr:cNvPr id="27584" name="Picture 5796" descr="&amp;Bcy;&amp;ucy;&amp;scy;&amp;icy;&amp;ncy;&amp;ycy; &amp;dcy;&amp;iecy;&amp;kcy;&amp;ocy;&amp;rcy;&amp;acy;&amp;tcy;&amp;icy;&amp;vcy;&amp;ncy;&amp;ycy;&amp;iecy; 61-0355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95249" y="51372406"/>
          <a:ext cx="1047750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122958</xdr:colOff>
      <xdr:row>21</xdr:row>
      <xdr:rowOff>115165</xdr:rowOff>
    </xdr:from>
    <xdr:to>
      <xdr:col>0</xdr:col>
      <xdr:colOff>1142133</xdr:colOff>
      <xdr:row>21</xdr:row>
      <xdr:rowOff>1134340</xdr:rowOff>
    </xdr:to>
    <xdr:pic>
      <xdr:nvPicPr>
        <xdr:cNvPr id="27586" name="Picture 5798" descr="&amp;Bcy;&amp;ucy;&amp;scy;&amp;icy;&amp;ncy;&amp;ycy; &amp;dcy;&amp;iecy;&amp;kcy;&amp;ocy;&amp;rcy;&amp;acy;&amp;tcy;&amp;icy;&amp;vcy;&amp;ncy;&amp;ycy;&amp;iecy; 61-0362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22958" y="12792074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131988</xdr:colOff>
      <xdr:row>95</xdr:row>
      <xdr:rowOff>123824</xdr:rowOff>
    </xdr:from>
    <xdr:to>
      <xdr:col>0</xdr:col>
      <xdr:colOff>1170213</xdr:colOff>
      <xdr:row>95</xdr:row>
      <xdr:rowOff>1162049</xdr:rowOff>
    </xdr:to>
    <xdr:pic>
      <xdr:nvPicPr>
        <xdr:cNvPr id="27590" name="Picture 5802" descr="&amp;Bcy;&amp;ucy;&amp;scy;&amp;icy;&amp;ncy;&amp;ycy; &amp;dcy;&amp;iecy;&amp;kcy;&amp;ocy;&amp;rcy;&amp;acy;&amp;tcy;&amp;icy;&amp;vcy;&amp;ncy;&amp;ycy;&amp;iecy; 61-0323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31988" y="80528431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131988</xdr:colOff>
      <xdr:row>94</xdr:row>
      <xdr:rowOff>123824</xdr:rowOff>
    </xdr:from>
    <xdr:to>
      <xdr:col>0</xdr:col>
      <xdr:colOff>1160688</xdr:colOff>
      <xdr:row>94</xdr:row>
      <xdr:rowOff>1152524</xdr:rowOff>
    </xdr:to>
    <xdr:pic>
      <xdr:nvPicPr>
        <xdr:cNvPr id="27591" name="Picture 5803" descr="&amp;Bcy;&amp;ucy;&amp;scy;&amp;icy;&amp;ncy;&amp;ycy; &amp;dcy;&amp;iecy;&amp;kcy;&amp;ocy;&amp;rcy;&amp;acy;&amp;tcy;&amp;icy;&amp;vcy;&amp;ncy;&amp;ycy;&amp;iecy; 61-0208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31988" y="79276574"/>
          <a:ext cx="1028700" cy="1028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342900</xdr:colOff>
      <xdr:row>0</xdr:row>
      <xdr:rowOff>66675</xdr:rowOff>
    </xdr:from>
    <xdr:to>
      <xdr:col>0</xdr:col>
      <xdr:colOff>1109382</xdr:colOff>
      <xdr:row>2</xdr:row>
      <xdr:rowOff>238125</xdr:rowOff>
    </xdr:to>
    <xdr:pic>
      <xdr:nvPicPr>
        <xdr:cNvPr id="27592" name="Рисунок 101" descr="logo-bbs.gif"/>
        <xdr:cNvPicPr>
          <a:picLocks noChangeAspect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342900" y="66675"/>
          <a:ext cx="771525" cy="838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133350</xdr:colOff>
      <xdr:row>0</xdr:row>
      <xdr:rowOff>57150</xdr:rowOff>
    </xdr:from>
    <xdr:to>
      <xdr:col>2</xdr:col>
      <xdr:colOff>219075</xdr:colOff>
      <xdr:row>2</xdr:row>
      <xdr:rowOff>247650</xdr:rowOff>
    </xdr:to>
    <xdr:pic>
      <xdr:nvPicPr>
        <xdr:cNvPr id="27593" name="Рисунок 102" descr="logo-okean.gif"/>
        <xdr:cNvPicPr>
          <a:picLocks noChangeAspect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247775" y="57150"/>
          <a:ext cx="790575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132483</xdr:colOff>
      <xdr:row>20</xdr:row>
      <xdr:rowOff>105640</xdr:rowOff>
    </xdr:from>
    <xdr:to>
      <xdr:col>0</xdr:col>
      <xdr:colOff>1151658</xdr:colOff>
      <xdr:row>20</xdr:row>
      <xdr:rowOff>1124815</xdr:rowOff>
    </xdr:to>
    <xdr:pic>
      <xdr:nvPicPr>
        <xdr:cNvPr id="202" name="Picture 1049" descr="&amp;Bcy;&amp;ucy;&amp;scy;&amp;icy;&amp;ncy;&amp;ycy; &amp;dcy;&amp;iecy;&amp;kcy;&amp;ocy;&amp;rcy;&amp;acy;&amp;tcy;&amp;icy;&amp;vcy;&amp;ncy;&amp;ycy;&amp;iecy; 61-0349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32483" y="11518322"/>
          <a:ext cx="1019175" cy="1019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104774</xdr:colOff>
      <xdr:row>84</xdr:row>
      <xdr:rowOff>114299</xdr:rowOff>
    </xdr:from>
    <xdr:to>
      <xdr:col>0</xdr:col>
      <xdr:colOff>1142999</xdr:colOff>
      <xdr:row>84</xdr:row>
      <xdr:rowOff>1152524</xdr:rowOff>
    </xdr:to>
    <xdr:pic>
      <xdr:nvPicPr>
        <xdr:cNvPr id="195" name="Picture 4103" descr="&amp;Bcy;&amp;ucy;&amp;scy;&amp;icy;&amp;ncy;&amp;ycy; &amp;dcy;&amp;iecy;&amp;kcy;&amp;ocy;&amp;rcy;&amp;acy;&amp;tcy;&amp;icy;&amp;vcy;&amp;ncy;&amp;ycy;&amp;iecy; 61-0330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04774" y="69252192"/>
          <a:ext cx="1038225" cy="1038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159939</xdr:colOff>
      <xdr:row>17</xdr:row>
      <xdr:rowOff>109002</xdr:rowOff>
    </xdr:from>
    <xdr:to>
      <xdr:col>0</xdr:col>
      <xdr:colOff>1165303</xdr:colOff>
      <xdr:row>17</xdr:row>
      <xdr:rowOff>1117531</xdr:rowOff>
    </xdr:to>
    <xdr:pic>
      <xdr:nvPicPr>
        <xdr:cNvPr id="1030" name="Picture 6" descr="Бусины декоративные 0119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159939" y="7729002"/>
          <a:ext cx="1005364" cy="10085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148733</xdr:colOff>
      <xdr:row>15</xdr:row>
      <xdr:rowOff>109002</xdr:rowOff>
    </xdr:from>
    <xdr:to>
      <xdr:col>0</xdr:col>
      <xdr:colOff>1154097</xdr:colOff>
      <xdr:row>15</xdr:row>
      <xdr:rowOff>1117531</xdr:rowOff>
    </xdr:to>
    <xdr:pic>
      <xdr:nvPicPr>
        <xdr:cNvPr id="3" name="Picture 1" descr="Бусины декоративные 0028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148733" y="5200547"/>
          <a:ext cx="1005364" cy="100852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148732</xdr:colOff>
      <xdr:row>35</xdr:row>
      <xdr:rowOff>109003</xdr:rowOff>
    </xdr:from>
    <xdr:to>
      <xdr:col>0</xdr:col>
      <xdr:colOff>1157261</xdr:colOff>
      <xdr:row>35</xdr:row>
      <xdr:rowOff>1120707</xdr:rowOff>
    </xdr:to>
    <xdr:pic>
      <xdr:nvPicPr>
        <xdr:cNvPr id="6" name="Picture 4" descr="Бусины декоративные 0318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148732" y="20700321"/>
          <a:ext cx="1008529" cy="1011704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159938</xdr:colOff>
      <xdr:row>34</xdr:row>
      <xdr:rowOff>109002</xdr:rowOff>
    </xdr:from>
    <xdr:to>
      <xdr:col>0</xdr:col>
      <xdr:colOff>1165303</xdr:colOff>
      <xdr:row>34</xdr:row>
      <xdr:rowOff>1117532</xdr:rowOff>
    </xdr:to>
    <xdr:pic>
      <xdr:nvPicPr>
        <xdr:cNvPr id="7" name="Picture 5" descr="Бусины декоративные 0314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159938" y="19436093"/>
          <a:ext cx="1005365" cy="1008530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142620</xdr:colOff>
      <xdr:row>51</xdr:row>
      <xdr:rowOff>120208</xdr:rowOff>
    </xdr:from>
    <xdr:to>
      <xdr:col>0</xdr:col>
      <xdr:colOff>1136813</xdr:colOff>
      <xdr:row>51</xdr:row>
      <xdr:rowOff>1117531</xdr:rowOff>
    </xdr:to>
    <xdr:pic>
      <xdr:nvPicPr>
        <xdr:cNvPr id="1047" name="Picture 23" descr="Бусины декоративные 0383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42620" y="41198935"/>
          <a:ext cx="994193" cy="997323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128868</xdr:colOff>
      <xdr:row>69</xdr:row>
      <xdr:rowOff>106455</xdr:rowOff>
    </xdr:from>
    <xdr:to>
      <xdr:col>0</xdr:col>
      <xdr:colOff>1156574</xdr:colOff>
      <xdr:row>69</xdr:row>
      <xdr:rowOff>1137396</xdr:rowOff>
    </xdr:to>
    <xdr:pic>
      <xdr:nvPicPr>
        <xdr:cNvPr id="1050" name="Picture 26" descr="Бусины декоративные 0374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28868" y="56426419"/>
          <a:ext cx="1027706" cy="1030941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140073</xdr:colOff>
      <xdr:row>64</xdr:row>
      <xdr:rowOff>117661</xdr:rowOff>
    </xdr:from>
    <xdr:to>
      <xdr:col>0</xdr:col>
      <xdr:colOff>1148602</xdr:colOff>
      <xdr:row>64</xdr:row>
      <xdr:rowOff>1129366</xdr:rowOff>
    </xdr:to>
    <xdr:pic>
      <xdr:nvPicPr>
        <xdr:cNvPr id="1052" name="Picture 28" descr="Бусины декоративные 034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40073" y="50110304"/>
          <a:ext cx="1008529" cy="1011705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184898</xdr:colOff>
      <xdr:row>60</xdr:row>
      <xdr:rowOff>151279</xdr:rowOff>
    </xdr:from>
    <xdr:to>
      <xdr:col>0</xdr:col>
      <xdr:colOff>1112067</xdr:colOff>
      <xdr:row>60</xdr:row>
      <xdr:rowOff>1081368</xdr:rowOff>
    </xdr:to>
    <xdr:pic>
      <xdr:nvPicPr>
        <xdr:cNvPr id="1054" name="Picture 30" descr="Бусины декоративные 0315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184898" y="45082065"/>
          <a:ext cx="927169" cy="93008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115260</xdr:colOff>
      <xdr:row>57</xdr:row>
      <xdr:rowOff>106455</xdr:rowOff>
    </xdr:from>
    <xdr:to>
      <xdr:col>0</xdr:col>
      <xdr:colOff>1168613</xdr:colOff>
      <xdr:row>57</xdr:row>
      <xdr:rowOff>1163124</xdr:rowOff>
    </xdr:to>
    <xdr:pic>
      <xdr:nvPicPr>
        <xdr:cNvPr id="1057" name="Picture 33" descr="Бусины декоративные 0171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115260" y="41240848"/>
          <a:ext cx="1053353" cy="1056669"/>
        </a:xfrm>
        <a:prstGeom prst="rect">
          <a:avLst/>
        </a:prstGeom>
        <a:noFill/>
      </xdr:spPr>
    </xdr:pic>
    <xdr:clientData/>
  </xdr:twoCellAnchor>
  <xdr:twoCellAnchor editAs="oneCell">
    <xdr:from>
      <xdr:col>0</xdr:col>
      <xdr:colOff>11206</xdr:colOff>
      <xdr:row>40</xdr:row>
      <xdr:rowOff>11206</xdr:rowOff>
    </xdr:from>
    <xdr:to>
      <xdr:col>0</xdr:col>
      <xdr:colOff>1249456</xdr:colOff>
      <xdr:row>40</xdr:row>
      <xdr:rowOff>1249456</xdr:rowOff>
    </xdr:to>
    <xdr:pic>
      <xdr:nvPicPr>
        <xdr:cNvPr id="188" name="Рисунок 187" descr="061-0521.jpg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xfrm>
          <a:off x="11206" y="2772481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26</xdr:row>
      <xdr:rowOff>11206</xdr:rowOff>
    </xdr:from>
    <xdr:to>
      <xdr:col>0</xdr:col>
      <xdr:colOff>1249456</xdr:colOff>
      <xdr:row>26</xdr:row>
      <xdr:rowOff>1249456</xdr:rowOff>
    </xdr:to>
    <xdr:pic>
      <xdr:nvPicPr>
        <xdr:cNvPr id="190" name="Рисунок 189" descr="061-0510.jpg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xfrm>
          <a:off x="11206" y="176268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27</xdr:row>
      <xdr:rowOff>11206</xdr:rowOff>
    </xdr:from>
    <xdr:to>
      <xdr:col>0</xdr:col>
      <xdr:colOff>1249456</xdr:colOff>
      <xdr:row>27</xdr:row>
      <xdr:rowOff>1249456</xdr:rowOff>
    </xdr:to>
    <xdr:pic>
      <xdr:nvPicPr>
        <xdr:cNvPr id="191" name="Рисунок 190" descr="061-0509.jpg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xfrm>
          <a:off x="11206" y="188819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28</xdr:row>
      <xdr:rowOff>11206</xdr:rowOff>
    </xdr:from>
    <xdr:to>
      <xdr:col>0</xdr:col>
      <xdr:colOff>1249456</xdr:colOff>
      <xdr:row>28</xdr:row>
      <xdr:rowOff>1249456</xdr:rowOff>
    </xdr:to>
    <xdr:pic>
      <xdr:nvPicPr>
        <xdr:cNvPr id="192" name="Рисунок 191" descr="061-0508.jpg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xfrm>
          <a:off x="11206" y="2013697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44</xdr:row>
      <xdr:rowOff>11206</xdr:rowOff>
    </xdr:from>
    <xdr:to>
      <xdr:col>0</xdr:col>
      <xdr:colOff>1249456</xdr:colOff>
      <xdr:row>44</xdr:row>
      <xdr:rowOff>1249456</xdr:rowOff>
    </xdr:to>
    <xdr:pic>
      <xdr:nvPicPr>
        <xdr:cNvPr id="194" name="Рисунок 193" descr="061-0511.jpg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xfrm>
          <a:off x="11206" y="3301253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7327</xdr:colOff>
      <xdr:row>77</xdr:row>
      <xdr:rowOff>7327</xdr:rowOff>
    </xdr:from>
    <xdr:to>
      <xdr:col>0</xdr:col>
      <xdr:colOff>1245577</xdr:colOff>
      <xdr:row>77</xdr:row>
      <xdr:rowOff>1245577</xdr:rowOff>
    </xdr:to>
    <xdr:pic>
      <xdr:nvPicPr>
        <xdr:cNvPr id="196" name="Рисунок 195" descr="061-0505.jpg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xfrm>
          <a:off x="7327" y="6309946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59</xdr:row>
      <xdr:rowOff>13607</xdr:rowOff>
    </xdr:from>
    <xdr:to>
      <xdr:col>0</xdr:col>
      <xdr:colOff>1251857</xdr:colOff>
      <xdr:row>59</xdr:row>
      <xdr:rowOff>1251857</xdr:rowOff>
    </xdr:to>
    <xdr:pic>
      <xdr:nvPicPr>
        <xdr:cNvPr id="197" name="Рисунок 196" descr="061-0293.jpg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xfrm>
          <a:off x="13607" y="4329792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31</xdr:row>
      <xdr:rowOff>13607</xdr:rowOff>
    </xdr:from>
    <xdr:to>
      <xdr:col>0</xdr:col>
      <xdr:colOff>1251857</xdr:colOff>
      <xdr:row>32</xdr:row>
      <xdr:rowOff>0</xdr:rowOff>
    </xdr:to>
    <xdr:pic>
      <xdr:nvPicPr>
        <xdr:cNvPr id="203" name="Рисунок 202" descr="061-0504.jpg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xfrm>
          <a:off x="13607" y="21336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41</xdr:row>
      <xdr:rowOff>13607</xdr:rowOff>
    </xdr:from>
    <xdr:to>
      <xdr:col>0</xdr:col>
      <xdr:colOff>1251857</xdr:colOff>
      <xdr:row>42</xdr:row>
      <xdr:rowOff>0</xdr:rowOff>
    </xdr:to>
    <xdr:pic>
      <xdr:nvPicPr>
        <xdr:cNvPr id="204" name="Рисунок 203" descr="061-0503-2.jpg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xfrm>
          <a:off x="13607" y="3292928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90</xdr:row>
      <xdr:rowOff>13607</xdr:rowOff>
    </xdr:from>
    <xdr:to>
      <xdr:col>0</xdr:col>
      <xdr:colOff>1251857</xdr:colOff>
      <xdr:row>90</xdr:row>
      <xdr:rowOff>1251856</xdr:rowOff>
    </xdr:to>
    <xdr:pic>
      <xdr:nvPicPr>
        <xdr:cNvPr id="205" name="Рисунок 204" descr="061-0506-2.jpg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xfrm>
          <a:off x="13607" y="8145235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54</xdr:row>
      <xdr:rowOff>13607</xdr:rowOff>
    </xdr:from>
    <xdr:to>
      <xdr:col>0</xdr:col>
      <xdr:colOff>1251857</xdr:colOff>
      <xdr:row>55</xdr:row>
      <xdr:rowOff>1</xdr:rowOff>
    </xdr:to>
    <xdr:pic>
      <xdr:nvPicPr>
        <xdr:cNvPr id="206" name="Рисунок 205" descr="061-0507-1.jpg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xfrm>
          <a:off x="13607" y="4471307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55</xdr:row>
      <xdr:rowOff>13607</xdr:rowOff>
    </xdr:from>
    <xdr:to>
      <xdr:col>0</xdr:col>
      <xdr:colOff>1251857</xdr:colOff>
      <xdr:row>56</xdr:row>
      <xdr:rowOff>385</xdr:rowOff>
    </xdr:to>
    <xdr:pic>
      <xdr:nvPicPr>
        <xdr:cNvPr id="207" name="Рисунок 206" descr="061-0507-5.jpg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xfrm>
          <a:off x="13607" y="4596492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42</xdr:row>
      <xdr:rowOff>13607</xdr:rowOff>
    </xdr:from>
    <xdr:to>
      <xdr:col>0</xdr:col>
      <xdr:colOff>1251857</xdr:colOff>
      <xdr:row>43</xdr:row>
      <xdr:rowOff>0</xdr:rowOff>
    </xdr:to>
    <xdr:pic>
      <xdr:nvPicPr>
        <xdr:cNvPr id="208" name="Рисунок 207" descr="061-0502.jpg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xfrm>
          <a:off x="13607" y="3418114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61</xdr:row>
      <xdr:rowOff>13607</xdr:rowOff>
    </xdr:from>
    <xdr:to>
      <xdr:col>0</xdr:col>
      <xdr:colOff>1251857</xdr:colOff>
      <xdr:row>61</xdr:row>
      <xdr:rowOff>1251857</xdr:rowOff>
    </xdr:to>
    <xdr:pic>
      <xdr:nvPicPr>
        <xdr:cNvPr id="209" name="Рисунок 208" descr="061-0316.jpg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xfrm>
          <a:off x="13607" y="5755821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29</xdr:row>
      <xdr:rowOff>13607</xdr:rowOff>
    </xdr:from>
    <xdr:to>
      <xdr:col>0</xdr:col>
      <xdr:colOff>1251857</xdr:colOff>
      <xdr:row>30</xdr:row>
      <xdr:rowOff>385</xdr:rowOff>
    </xdr:to>
    <xdr:pic>
      <xdr:nvPicPr>
        <xdr:cNvPr id="210" name="Рисунок 209" descr="061-0501-2.jpg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xfrm>
          <a:off x="13607" y="21336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43</xdr:row>
      <xdr:rowOff>13607</xdr:rowOff>
    </xdr:from>
    <xdr:to>
      <xdr:col>0</xdr:col>
      <xdr:colOff>1251857</xdr:colOff>
      <xdr:row>44</xdr:row>
      <xdr:rowOff>0</xdr:rowOff>
    </xdr:to>
    <xdr:pic>
      <xdr:nvPicPr>
        <xdr:cNvPr id="211" name="Рисунок 210" descr="061-0515.jpg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xfrm>
          <a:off x="13607" y="3793671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79</xdr:row>
      <xdr:rowOff>13607</xdr:rowOff>
    </xdr:from>
    <xdr:to>
      <xdr:col>0</xdr:col>
      <xdr:colOff>1251857</xdr:colOff>
      <xdr:row>80</xdr:row>
      <xdr:rowOff>0</xdr:rowOff>
    </xdr:to>
    <xdr:pic>
      <xdr:nvPicPr>
        <xdr:cNvPr id="212" name="Рисунок 211" descr="061-0513.jpg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xfrm>
          <a:off x="13607" y="8047264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13607</xdr:colOff>
      <xdr:row>80</xdr:row>
      <xdr:rowOff>13607</xdr:rowOff>
    </xdr:from>
    <xdr:to>
      <xdr:col>0</xdr:col>
      <xdr:colOff>1251857</xdr:colOff>
      <xdr:row>81</xdr:row>
      <xdr:rowOff>0</xdr:rowOff>
    </xdr:to>
    <xdr:pic>
      <xdr:nvPicPr>
        <xdr:cNvPr id="213" name="Рисунок 212" descr="061-0514.jpg"/>
        <xdr:cNvPicPr>
          <a:picLocks noChangeAspect="1"/>
        </xdr:cNvPicPr>
      </xdr:nvPicPr>
      <xdr:blipFill>
        <a:blip xmlns:r="http://schemas.openxmlformats.org/officeDocument/2006/relationships" r:embed="rId77" cstate="print"/>
        <a:stretch>
          <a:fillRect/>
        </a:stretch>
      </xdr:blipFill>
      <xdr:spPr>
        <a:xfrm>
          <a:off x="13607" y="81724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25</xdr:row>
      <xdr:rowOff>11206</xdr:rowOff>
    </xdr:from>
    <xdr:to>
      <xdr:col>0</xdr:col>
      <xdr:colOff>1249456</xdr:colOff>
      <xdr:row>25</xdr:row>
      <xdr:rowOff>1249456</xdr:rowOff>
    </xdr:to>
    <xdr:pic>
      <xdr:nvPicPr>
        <xdr:cNvPr id="214" name="Рисунок 213" descr="061-0518.jpg"/>
        <xdr:cNvPicPr>
          <a:picLocks noChangeAspect="1"/>
        </xdr:cNvPicPr>
      </xdr:nvPicPr>
      <xdr:blipFill>
        <a:blip xmlns:r="http://schemas.openxmlformats.org/officeDocument/2006/relationships" r:embed="rId78" cstate="print"/>
        <a:stretch>
          <a:fillRect/>
        </a:stretch>
      </xdr:blipFill>
      <xdr:spPr>
        <a:xfrm>
          <a:off x="11206" y="176268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30</xdr:row>
      <xdr:rowOff>11206</xdr:rowOff>
    </xdr:from>
    <xdr:to>
      <xdr:col>0</xdr:col>
      <xdr:colOff>1249456</xdr:colOff>
      <xdr:row>30</xdr:row>
      <xdr:rowOff>1249456</xdr:rowOff>
    </xdr:to>
    <xdr:pic>
      <xdr:nvPicPr>
        <xdr:cNvPr id="215" name="Рисунок 214" descr="061-0519.jpg"/>
        <xdr:cNvPicPr>
          <a:picLocks noChangeAspect="1"/>
        </xdr:cNvPicPr>
      </xdr:nvPicPr>
      <xdr:blipFill>
        <a:blip xmlns:r="http://schemas.openxmlformats.org/officeDocument/2006/relationships" r:embed="rId79" cstate="print"/>
        <a:stretch>
          <a:fillRect/>
        </a:stretch>
      </xdr:blipFill>
      <xdr:spPr>
        <a:xfrm>
          <a:off x="11206" y="2390214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97</xdr:row>
      <xdr:rowOff>11206</xdr:rowOff>
    </xdr:from>
    <xdr:to>
      <xdr:col>0</xdr:col>
      <xdr:colOff>1249456</xdr:colOff>
      <xdr:row>97</xdr:row>
      <xdr:rowOff>1249456</xdr:rowOff>
    </xdr:to>
    <xdr:pic>
      <xdr:nvPicPr>
        <xdr:cNvPr id="216" name="Рисунок 215" descr="061-0516.jpg"/>
        <xdr:cNvPicPr>
          <a:picLocks noChangeAspect="1"/>
        </xdr:cNvPicPr>
      </xdr:nvPicPr>
      <xdr:blipFill>
        <a:blip xmlns:r="http://schemas.openxmlformats.org/officeDocument/2006/relationships" r:embed="rId80" cstate="print"/>
        <a:stretch>
          <a:fillRect/>
        </a:stretch>
      </xdr:blipFill>
      <xdr:spPr>
        <a:xfrm>
          <a:off x="11206" y="1023209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46</xdr:row>
      <xdr:rowOff>11206</xdr:rowOff>
    </xdr:from>
    <xdr:to>
      <xdr:col>0</xdr:col>
      <xdr:colOff>1249456</xdr:colOff>
      <xdr:row>46</xdr:row>
      <xdr:rowOff>1249456</xdr:rowOff>
    </xdr:to>
    <xdr:pic>
      <xdr:nvPicPr>
        <xdr:cNvPr id="217" name="Рисунок 216" descr="061-0517.jpg"/>
        <xdr:cNvPicPr>
          <a:picLocks noChangeAspect="1"/>
        </xdr:cNvPicPr>
      </xdr:nvPicPr>
      <xdr:blipFill>
        <a:blip xmlns:r="http://schemas.openxmlformats.org/officeDocument/2006/relationships" r:embed="rId81" cstate="print"/>
        <a:stretch>
          <a:fillRect/>
        </a:stretch>
      </xdr:blipFill>
      <xdr:spPr>
        <a:xfrm>
          <a:off x="11206" y="420556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88</xdr:row>
      <xdr:rowOff>11206</xdr:rowOff>
    </xdr:from>
    <xdr:to>
      <xdr:col>0</xdr:col>
      <xdr:colOff>1249456</xdr:colOff>
      <xdr:row>88</xdr:row>
      <xdr:rowOff>1249456</xdr:rowOff>
    </xdr:to>
    <xdr:pic>
      <xdr:nvPicPr>
        <xdr:cNvPr id="218" name="Рисунок 217" descr="061-0520.jpg"/>
        <xdr:cNvPicPr>
          <a:picLocks noChangeAspect="1"/>
        </xdr:cNvPicPr>
      </xdr:nvPicPr>
      <xdr:blipFill>
        <a:blip xmlns:r="http://schemas.openxmlformats.org/officeDocument/2006/relationships" r:embed="rId82" cstate="print"/>
        <a:stretch>
          <a:fillRect/>
        </a:stretch>
      </xdr:blipFill>
      <xdr:spPr>
        <a:xfrm>
          <a:off x="11206" y="93120882"/>
          <a:ext cx="1238250" cy="1238250"/>
        </a:xfrm>
        <a:prstGeom prst="rect">
          <a:avLst/>
        </a:prstGeom>
      </xdr:spPr>
    </xdr:pic>
    <xdr:clientData/>
  </xdr:twoCellAnchor>
  <xdr:twoCellAnchor>
    <xdr:from>
      <xdr:col>0</xdr:col>
      <xdr:colOff>112060</xdr:colOff>
      <xdr:row>146</xdr:row>
      <xdr:rowOff>99173</xdr:rowOff>
    </xdr:from>
    <xdr:to>
      <xdr:col>0</xdr:col>
      <xdr:colOff>1169335</xdr:colOff>
      <xdr:row>146</xdr:row>
      <xdr:rowOff>1156448</xdr:rowOff>
    </xdr:to>
    <xdr:pic>
      <xdr:nvPicPr>
        <xdr:cNvPr id="223" name="Picture 492" descr="70-1254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112060" y="121649379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112060</xdr:colOff>
      <xdr:row>147</xdr:row>
      <xdr:rowOff>99173</xdr:rowOff>
    </xdr:from>
    <xdr:to>
      <xdr:col>0</xdr:col>
      <xdr:colOff>1169335</xdr:colOff>
      <xdr:row>147</xdr:row>
      <xdr:rowOff>1156448</xdr:rowOff>
    </xdr:to>
    <xdr:pic>
      <xdr:nvPicPr>
        <xdr:cNvPr id="224" name="Picture 493" descr="70-1255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112060" y="122904438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112060</xdr:colOff>
      <xdr:row>148</xdr:row>
      <xdr:rowOff>99173</xdr:rowOff>
    </xdr:from>
    <xdr:to>
      <xdr:col>0</xdr:col>
      <xdr:colOff>1169335</xdr:colOff>
      <xdr:row>148</xdr:row>
      <xdr:rowOff>1156448</xdr:rowOff>
    </xdr:to>
    <xdr:pic>
      <xdr:nvPicPr>
        <xdr:cNvPr id="225" name="Picture 494" descr="70-1256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112060" y="124159497"/>
          <a:ext cx="1057275" cy="1057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11206</xdr:colOff>
      <xdr:row>125</xdr:row>
      <xdr:rowOff>11206</xdr:rowOff>
    </xdr:from>
    <xdr:to>
      <xdr:col>0</xdr:col>
      <xdr:colOff>1249456</xdr:colOff>
      <xdr:row>125</xdr:row>
      <xdr:rowOff>1249456</xdr:rowOff>
    </xdr:to>
    <xdr:pic>
      <xdr:nvPicPr>
        <xdr:cNvPr id="226" name="Рисунок 225" descr="1300.jpg"/>
        <xdr:cNvPicPr>
          <a:picLocks noChangeAspect="1"/>
        </xdr:cNvPicPr>
      </xdr:nvPicPr>
      <xdr:blipFill>
        <a:blip xmlns:r="http://schemas.openxmlformats.org/officeDocument/2006/relationships" r:embed="rId86" cstate="print"/>
        <a:stretch>
          <a:fillRect/>
        </a:stretch>
      </xdr:blipFill>
      <xdr:spPr>
        <a:xfrm>
          <a:off x="11206" y="106500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126</xdr:row>
      <xdr:rowOff>11206</xdr:rowOff>
    </xdr:from>
    <xdr:to>
      <xdr:col>0</xdr:col>
      <xdr:colOff>1249456</xdr:colOff>
      <xdr:row>126</xdr:row>
      <xdr:rowOff>1249456</xdr:rowOff>
    </xdr:to>
    <xdr:pic>
      <xdr:nvPicPr>
        <xdr:cNvPr id="227" name="Рисунок 226" descr="1301.jpg"/>
        <xdr:cNvPicPr>
          <a:picLocks noChangeAspect="1"/>
        </xdr:cNvPicPr>
      </xdr:nvPicPr>
      <xdr:blipFill>
        <a:blip xmlns:r="http://schemas.openxmlformats.org/officeDocument/2006/relationships" r:embed="rId87" cstate="print"/>
        <a:stretch>
          <a:fillRect/>
        </a:stretch>
      </xdr:blipFill>
      <xdr:spPr>
        <a:xfrm>
          <a:off x="11206" y="1077557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127</xdr:row>
      <xdr:rowOff>11206</xdr:rowOff>
    </xdr:from>
    <xdr:to>
      <xdr:col>0</xdr:col>
      <xdr:colOff>1249456</xdr:colOff>
      <xdr:row>127</xdr:row>
      <xdr:rowOff>1249456</xdr:rowOff>
    </xdr:to>
    <xdr:pic>
      <xdr:nvPicPr>
        <xdr:cNvPr id="228" name="Рисунок 227" descr="1302.jpg"/>
        <xdr:cNvPicPr>
          <a:picLocks noChangeAspect="1"/>
        </xdr:cNvPicPr>
      </xdr:nvPicPr>
      <xdr:blipFill>
        <a:blip xmlns:r="http://schemas.openxmlformats.org/officeDocument/2006/relationships" r:embed="rId88" cstate="print"/>
        <a:stretch>
          <a:fillRect/>
        </a:stretch>
      </xdr:blipFill>
      <xdr:spPr>
        <a:xfrm>
          <a:off x="11206" y="1090108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128</xdr:row>
      <xdr:rowOff>11206</xdr:rowOff>
    </xdr:from>
    <xdr:to>
      <xdr:col>0</xdr:col>
      <xdr:colOff>1249456</xdr:colOff>
      <xdr:row>128</xdr:row>
      <xdr:rowOff>1249456</xdr:rowOff>
    </xdr:to>
    <xdr:pic>
      <xdr:nvPicPr>
        <xdr:cNvPr id="229" name="Рисунок 228" descr="1303.jpg"/>
        <xdr:cNvPicPr>
          <a:picLocks noChangeAspect="1"/>
        </xdr:cNvPicPr>
      </xdr:nvPicPr>
      <xdr:blipFill>
        <a:blip xmlns:r="http://schemas.openxmlformats.org/officeDocument/2006/relationships" r:embed="rId89" cstate="print"/>
        <a:stretch>
          <a:fillRect/>
        </a:stretch>
      </xdr:blipFill>
      <xdr:spPr>
        <a:xfrm>
          <a:off x="11206" y="11026588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129</xdr:row>
      <xdr:rowOff>11206</xdr:rowOff>
    </xdr:from>
    <xdr:to>
      <xdr:col>0</xdr:col>
      <xdr:colOff>1249456</xdr:colOff>
      <xdr:row>129</xdr:row>
      <xdr:rowOff>1249456</xdr:rowOff>
    </xdr:to>
    <xdr:pic>
      <xdr:nvPicPr>
        <xdr:cNvPr id="230" name="Рисунок 229" descr="1304.jpg"/>
        <xdr:cNvPicPr>
          <a:picLocks noChangeAspect="1"/>
        </xdr:cNvPicPr>
      </xdr:nvPicPr>
      <xdr:blipFill>
        <a:blip xmlns:r="http://schemas.openxmlformats.org/officeDocument/2006/relationships" r:embed="rId90" cstate="print"/>
        <a:stretch>
          <a:fillRect/>
        </a:stretch>
      </xdr:blipFill>
      <xdr:spPr>
        <a:xfrm>
          <a:off x="11206" y="1115209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131</xdr:row>
      <xdr:rowOff>11206</xdr:rowOff>
    </xdr:from>
    <xdr:to>
      <xdr:col>0</xdr:col>
      <xdr:colOff>1249456</xdr:colOff>
      <xdr:row>131</xdr:row>
      <xdr:rowOff>1249456</xdr:rowOff>
    </xdr:to>
    <xdr:pic>
      <xdr:nvPicPr>
        <xdr:cNvPr id="231" name="Рисунок 230" descr="1308.jpg"/>
        <xdr:cNvPicPr>
          <a:picLocks noChangeAspect="1"/>
        </xdr:cNvPicPr>
      </xdr:nvPicPr>
      <xdr:blipFill>
        <a:blip xmlns:r="http://schemas.openxmlformats.org/officeDocument/2006/relationships" r:embed="rId91" cstate="print"/>
        <a:stretch>
          <a:fillRect/>
        </a:stretch>
      </xdr:blipFill>
      <xdr:spPr>
        <a:xfrm>
          <a:off x="11206" y="112776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132</xdr:row>
      <xdr:rowOff>11206</xdr:rowOff>
    </xdr:from>
    <xdr:to>
      <xdr:col>0</xdr:col>
      <xdr:colOff>1249456</xdr:colOff>
      <xdr:row>132</xdr:row>
      <xdr:rowOff>1249456</xdr:rowOff>
    </xdr:to>
    <xdr:pic>
      <xdr:nvPicPr>
        <xdr:cNvPr id="232" name="Рисунок 231" descr="1309.jpg"/>
        <xdr:cNvPicPr>
          <a:picLocks noChangeAspect="1"/>
        </xdr:cNvPicPr>
      </xdr:nvPicPr>
      <xdr:blipFill>
        <a:blip xmlns:r="http://schemas.openxmlformats.org/officeDocument/2006/relationships" r:embed="rId92" cstate="print"/>
        <a:stretch>
          <a:fillRect/>
        </a:stretch>
      </xdr:blipFill>
      <xdr:spPr>
        <a:xfrm>
          <a:off x="11206" y="1140310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133</xdr:row>
      <xdr:rowOff>11206</xdr:rowOff>
    </xdr:from>
    <xdr:to>
      <xdr:col>0</xdr:col>
      <xdr:colOff>1249456</xdr:colOff>
      <xdr:row>133</xdr:row>
      <xdr:rowOff>1249456</xdr:rowOff>
    </xdr:to>
    <xdr:pic>
      <xdr:nvPicPr>
        <xdr:cNvPr id="233" name="Рисунок 232" descr="1310.jpg"/>
        <xdr:cNvPicPr>
          <a:picLocks noChangeAspect="1"/>
        </xdr:cNvPicPr>
      </xdr:nvPicPr>
      <xdr:blipFill>
        <a:blip xmlns:r="http://schemas.openxmlformats.org/officeDocument/2006/relationships" r:embed="rId93" cstate="print"/>
        <a:stretch>
          <a:fillRect/>
        </a:stretch>
      </xdr:blipFill>
      <xdr:spPr>
        <a:xfrm>
          <a:off x="11206" y="1152861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134</xdr:row>
      <xdr:rowOff>11206</xdr:rowOff>
    </xdr:from>
    <xdr:to>
      <xdr:col>0</xdr:col>
      <xdr:colOff>1249456</xdr:colOff>
      <xdr:row>134</xdr:row>
      <xdr:rowOff>1249456</xdr:rowOff>
    </xdr:to>
    <xdr:pic>
      <xdr:nvPicPr>
        <xdr:cNvPr id="234" name="Рисунок 233" descr="1311.jpg"/>
        <xdr:cNvPicPr>
          <a:picLocks noChangeAspect="1"/>
        </xdr:cNvPicPr>
      </xdr:nvPicPr>
      <xdr:blipFill>
        <a:blip xmlns:r="http://schemas.openxmlformats.org/officeDocument/2006/relationships" r:embed="rId94" cstate="print"/>
        <a:stretch>
          <a:fillRect/>
        </a:stretch>
      </xdr:blipFill>
      <xdr:spPr>
        <a:xfrm>
          <a:off x="11206" y="1165411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138</xdr:row>
      <xdr:rowOff>11206</xdr:rowOff>
    </xdr:from>
    <xdr:to>
      <xdr:col>0</xdr:col>
      <xdr:colOff>1249456</xdr:colOff>
      <xdr:row>138</xdr:row>
      <xdr:rowOff>1249456</xdr:rowOff>
    </xdr:to>
    <xdr:pic>
      <xdr:nvPicPr>
        <xdr:cNvPr id="235" name="Рисунок 234" descr="1253.jpg"/>
        <xdr:cNvPicPr>
          <a:picLocks noChangeAspect="1"/>
        </xdr:cNvPicPr>
      </xdr:nvPicPr>
      <xdr:blipFill>
        <a:blip xmlns:r="http://schemas.openxmlformats.org/officeDocument/2006/relationships" r:embed="rId95" cstate="print"/>
        <a:stretch>
          <a:fillRect/>
        </a:stretch>
      </xdr:blipFill>
      <xdr:spPr>
        <a:xfrm>
          <a:off x="11206" y="117796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136</xdr:row>
      <xdr:rowOff>11206</xdr:rowOff>
    </xdr:from>
    <xdr:to>
      <xdr:col>0</xdr:col>
      <xdr:colOff>1249456</xdr:colOff>
      <xdr:row>136</xdr:row>
      <xdr:rowOff>1249456</xdr:rowOff>
    </xdr:to>
    <xdr:pic>
      <xdr:nvPicPr>
        <xdr:cNvPr id="236" name="Рисунок 235" descr="1254.jpg"/>
        <xdr:cNvPicPr>
          <a:picLocks noChangeAspect="1"/>
        </xdr:cNvPicPr>
      </xdr:nvPicPr>
      <xdr:blipFill>
        <a:blip xmlns:r="http://schemas.openxmlformats.org/officeDocument/2006/relationships" r:embed="rId96" cstate="print"/>
        <a:stretch>
          <a:fillRect/>
        </a:stretch>
      </xdr:blipFill>
      <xdr:spPr>
        <a:xfrm>
          <a:off x="11206" y="1190512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135</xdr:row>
      <xdr:rowOff>11206</xdr:rowOff>
    </xdr:from>
    <xdr:to>
      <xdr:col>0</xdr:col>
      <xdr:colOff>1249456</xdr:colOff>
      <xdr:row>135</xdr:row>
      <xdr:rowOff>1249456</xdr:rowOff>
    </xdr:to>
    <xdr:pic>
      <xdr:nvPicPr>
        <xdr:cNvPr id="238" name="Рисунок 237" descr="061-0527.jpg"/>
        <xdr:cNvPicPr>
          <a:picLocks noChangeAspect="1"/>
        </xdr:cNvPicPr>
      </xdr:nvPicPr>
      <xdr:blipFill>
        <a:blip xmlns:r="http://schemas.openxmlformats.org/officeDocument/2006/relationships" r:embed="rId97" cstate="print"/>
        <a:stretch>
          <a:fillRect/>
        </a:stretch>
      </xdr:blipFill>
      <xdr:spPr>
        <a:xfrm>
          <a:off x="11206" y="117796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130</xdr:row>
      <xdr:rowOff>11206</xdr:rowOff>
    </xdr:from>
    <xdr:to>
      <xdr:col>0</xdr:col>
      <xdr:colOff>1249456</xdr:colOff>
      <xdr:row>130</xdr:row>
      <xdr:rowOff>1249456</xdr:rowOff>
    </xdr:to>
    <xdr:pic>
      <xdr:nvPicPr>
        <xdr:cNvPr id="240" name="Рисунок 239" descr="1305.jpg"/>
        <xdr:cNvPicPr>
          <a:picLocks noChangeAspect="1"/>
        </xdr:cNvPicPr>
      </xdr:nvPicPr>
      <xdr:blipFill>
        <a:blip xmlns:r="http://schemas.openxmlformats.org/officeDocument/2006/relationships" r:embed="rId98" cstate="print"/>
        <a:stretch>
          <a:fillRect/>
        </a:stretch>
      </xdr:blipFill>
      <xdr:spPr>
        <a:xfrm>
          <a:off x="11206" y="117796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100</xdr:row>
      <xdr:rowOff>11206</xdr:rowOff>
    </xdr:from>
    <xdr:to>
      <xdr:col>0</xdr:col>
      <xdr:colOff>1249456</xdr:colOff>
      <xdr:row>100</xdr:row>
      <xdr:rowOff>1249456</xdr:rowOff>
    </xdr:to>
    <xdr:pic>
      <xdr:nvPicPr>
        <xdr:cNvPr id="242" name="Рисунок 241" descr="061-0600.jpg"/>
        <xdr:cNvPicPr>
          <a:picLocks noChangeAspect="1"/>
        </xdr:cNvPicPr>
      </xdr:nvPicPr>
      <xdr:blipFill>
        <a:blip xmlns:r="http://schemas.openxmlformats.org/officeDocument/2006/relationships" r:embed="rId99" cstate="print"/>
        <a:stretch>
          <a:fillRect/>
        </a:stretch>
      </xdr:blipFill>
      <xdr:spPr>
        <a:xfrm>
          <a:off x="11206" y="106500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101</xdr:row>
      <xdr:rowOff>11206</xdr:rowOff>
    </xdr:from>
    <xdr:to>
      <xdr:col>0</xdr:col>
      <xdr:colOff>1249456</xdr:colOff>
      <xdr:row>101</xdr:row>
      <xdr:rowOff>1249456</xdr:rowOff>
    </xdr:to>
    <xdr:pic>
      <xdr:nvPicPr>
        <xdr:cNvPr id="243" name="Рисунок 242" descr="061-0601.jpg"/>
        <xdr:cNvPicPr>
          <a:picLocks noChangeAspect="1"/>
        </xdr:cNvPicPr>
      </xdr:nvPicPr>
      <xdr:blipFill>
        <a:blip xmlns:r="http://schemas.openxmlformats.org/officeDocument/2006/relationships" r:embed="rId100" cstate="print"/>
        <a:stretch>
          <a:fillRect/>
        </a:stretch>
      </xdr:blipFill>
      <xdr:spPr>
        <a:xfrm>
          <a:off x="11206" y="1077557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102</xdr:row>
      <xdr:rowOff>11206</xdr:rowOff>
    </xdr:from>
    <xdr:to>
      <xdr:col>0</xdr:col>
      <xdr:colOff>1249456</xdr:colOff>
      <xdr:row>102</xdr:row>
      <xdr:rowOff>1249456</xdr:rowOff>
    </xdr:to>
    <xdr:pic>
      <xdr:nvPicPr>
        <xdr:cNvPr id="244" name="Рисунок 243" descr="061-0602.jpg"/>
        <xdr:cNvPicPr>
          <a:picLocks noChangeAspect="1"/>
        </xdr:cNvPicPr>
      </xdr:nvPicPr>
      <xdr:blipFill>
        <a:blip xmlns:r="http://schemas.openxmlformats.org/officeDocument/2006/relationships" r:embed="rId101" cstate="print"/>
        <a:stretch>
          <a:fillRect/>
        </a:stretch>
      </xdr:blipFill>
      <xdr:spPr>
        <a:xfrm>
          <a:off x="11206" y="10901082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103</xdr:row>
      <xdr:rowOff>11206</xdr:rowOff>
    </xdr:from>
    <xdr:to>
      <xdr:col>0</xdr:col>
      <xdr:colOff>1249456</xdr:colOff>
      <xdr:row>103</xdr:row>
      <xdr:rowOff>1249456</xdr:rowOff>
    </xdr:to>
    <xdr:pic>
      <xdr:nvPicPr>
        <xdr:cNvPr id="245" name="Рисунок 244" descr="061-0603.jpg"/>
        <xdr:cNvPicPr>
          <a:picLocks noChangeAspect="1"/>
        </xdr:cNvPicPr>
      </xdr:nvPicPr>
      <xdr:blipFill>
        <a:blip xmlns:r="http://schemas.openxmlformats.org/officeDocument/2006/relationships" r:embed="rId102" cstate="print"/>
        <a:stretch>
          <a:fillRect/>
        </a:stretch>
      </xdr:blipFill>
      <xdr:spPr>
        <a:xfrm>
          <a:off x="11206" y="11026588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104</xdr:row>
      <xdr:rowOff>11206</xdr:rowOff>
    </xdr:from>
    <xdr:to>
      <xdr:col>0</xdr:col>
      <xdr:colOff>1249456</xdr:colOff>
      <xdr:row>104</xdr:row>
      <xdr:rowOff>1249456</xdr:rowOff>
    </xdr:to>
    <xdr:pic>
      <xdr:nvPicPr>
        <xdr:cNvPr id="246" name="Рисунок 245" descr="061-0604.jpg"/>
        <xdr:cNvPicPr>
          <a:picLocks noChangeAspect="1"/>
        </xdr:cNvPicPr>
      </xdr:nvPicPr>
      <xdr:blipFill>
        <a:blip xmlns:r="http://schemas.openxmlformats.org/officeDocument/2006/relationships" r:embed="rId103" cstate="print"/>
        <a:stretch>
          <a:fillRect/>
        </a:stretch>
      </xdr:blipFill>
      <xdr:spPr>
        <a:xfrm>
          <a:off x="11206" y="1115209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105</xdr:row>
      <xdr:rowOff>11206</xdr:rowOff>
    </xdr:from>
    <xdr:to>
      <xdr:col>0</xdr:col>
      <xdr:colOff>1249456</xdr:colOff>
      <xdr:row>105</xdr:row>
      <xdr:rowOff>1249456</xdr:rowOff>
    </xdr:to>
    <xdr:pic>
      <xdr:nvPicPr>
        <xdr:cNvPr id="247" name="Рисунок 246" descr="061-0605.jpg"/>
        <xdr:cNvPicPr>
          <a:picLocks noChangeAspect="1"/>
        </xdr:cNvPicPr>
      </xdr:nvPicPr>
      <xdr:blipFill>
        <a:blip xmlns:r="http://schemas.openxmlformats.org/officeDocument/2006/relationships" r:embed="rId104" cstate="print"/>
        <a:stretch>
          <a:fillRect/>
        </a:stretch>
      </xdr:blipFill>
      <xdr:spPr>
        <a:xfrm>
          <a:off x="11206" y="1127760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106</xdr:row>
      <xdr:rowOff>11206</xdr:rowOff>
    </xdr:from>
    <xdr:to>
      <xdr:col>0</xdr:col>
      <xdr:colOff>1249456</xdr:colOff>
      <xdr:row>106</xdr:row>
      <xdr:rowOff>1249456</xdr:rowOff>
    </xdr:to>
    <xdr:pic>
      <xdr:nvPicPr>
        <xdr:cNvPr id="248" name="Рисунок 247" descr="061-0606.jpg"/>
        <xdr:cNvPicPr>
          <a:picLocks noChangeAspect="1"/>
        </xdr:cNvPicPr>
      </xdr:nvPicPr>
      <xdr:blipFill>
        <a:blip xmlns:r="http://schemas.openxmlformats.org/officeDocument/2006/relationships" r:embed="rId105" cstate="print"/>
        <a:stretch>
          <a:fillRect/>
        </a:stretch>
      </xdr:blipFill>
      <xdr:spPr>
        <a:xfrm>
          <a:off x="11206" y="1140310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107</xdr:row>
      <xdr:rowOff>11206</xdr:rowOff>
    </xdr:from>
    <xdr:to>
      <xdr:col>0</xdr:col>
      <xdr:colOff>1249456</xdr:colOff>
      <xdr:row>107</xdr:row>
      <xdr:rowOff>1249456</xdr:rowOff>
    </xdr:to>
    <xdr:pic>
      <xdr:nvPicPr>
        <xdr:cNvPr id="249" name="Рисунок 248" descr="061-0607.jpg"/>
        <xdr:cNvPicPr>
          <a:picLocks noChangeAspect="1"/>
        </xdr:cNvPicPr>
      </xdr:nvPicPr>
      <xdr:blipFill>
        <a:blip xmlns:r="http://schemas.openxmlformats.org/officeDocument/2006/relationships" r:embed="rId106" cstate="print"/>
        <a:stretch>
          <a:fillRect/>
        </a:stretch>
      </xdr:blipFill>
      <xdr:spPr>
        <a:xfrm>
          <a:off x="11206" y="1152861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108</xdr:row>
      <xdr:rowOff>11206</xdr:rowOff>
    </xdr:from>
    <xdr:to>
      <xdr:col>0</xdr:col>
      <xdr:colOff>1249456</xdr:colOff>
      <xdr:row>108</xdr:row>
      <xdr:rowOff>1249456</xdr:rowOff>
    </xdr:to>
    <xdr:pic>
      <xdr:nvPicPr>
        <xdr:cNvPr id="250" name="Рисунок 249" descr="061-0608.jpg"/>
        <xdr:cNvPicPr>
          <a:picLocks noChangeAspect="1"/>
        </xdr:cNvPicPr>
      </xdr:nvPicPr>
      <xdr:blipFill>
        <a:blip xmlns:r="http://schemas.openxmlformats.org/officeDocument/2006/relationships" r:embed="rId107" cstate="print"/>
        <a:stretch>
          <a:fillRect/>
        </a:stretch>
      </xdr:blipFill>
      <xdr:spPr>
        <a:xfrm>
          <a:off x="11206" y="1165411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109</xdr:row>
      <xdr:rowOff>11206</xdr:rowOff>
    </xdr:from>
    <xdr:to>
      <xdr:col>0</xdr:col>
      <xdr:colOff>1249456</xdr:colOff>
      <xdr:row>109</xdr:row>
      <xdr:rowOff>1249456</xdr:rowOff>
    </xdr:to>
    <xdr:pic>
      <xdr:nvPicPr>
        <xdr:cNvPr id="251" name="Рисунок 250" descr="061-0609.jpg"/>
        <xdr:cNvPicPr>
          <a:picLocks noChangeAspect="1"/>
        </xdr:cNvPicPr>
      </xdr:nvPicPr>
      <xdr:blipFill>
        <a:blip xmlns:r="http://schemas.openxmlformats.org/officeDocument/2006/relationships" r:embed="rId108" cstate="print"/>
        <a:stretch>
          <a:fillRect/>
        </a:stretch>
      </xdr:blipFill>
      <xdr:spPr>
        <a:xfrm>
          <a:off x="11206" y="1177962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110</xdr:row>
      <xdr:rowOff>11206</xdr:rowOff>
    </xdr:from>
    <xdr:to>
      <xdr:col>0</xdr:col>
      <xdr:colOff>1249456</xdr:colOff>
      <xdr:row>110</xdr:row>
      <xdr:rowOff>1249456</xdr:rowOff>
    </xdr:to>
    <xdr:pic>
      <xdr:nvPicPr>
        <xdr:cNvPr id="252" name="Рисунок 251" descr="061-0610.jpg"/>
        <xdr:cNvPicPr>
          <a:picLocks noChangeAspect="1"/>
        </xdr:cNvPicPr>
      </xdr:nvPicPr>
      <xdr:blipFill>
        <a:blip xmlns:r="http://schemas.openxmlformats.org/officeDocument/2006/relationships" r:embed="rId109" cstate="print"/>
        <a:stretch>
          <a:fillRect/>
        </a:stretch>
      </xdr:blipFill>
      <xdr:spPr>
        <a:xfrm>
          <a:off x="11206" y="1190512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111</xdr:row>
      <xdr:rowOff>11206</xdr:rowOff>
    </xdr:from>
    <xdr:to>
      <xdr:col>0</xdr:col>
      <xdr:colOff>1249456</xdr:colOff>
      <xdr:row>111</xdr:row>
      <xdr:rowOff>1249456</xdr:rowOff>
    </xdr:to>
    <xdr:pic>
      <xdr:nvPicPr>
        <xdr:cNvPr id="253" name="Рисунок 252" descr="061-0611.jpg"/>
        <xdr:cNvPicPr>
          <a:picLocks noChangeAspect="1"/>
        </xdr:cNvPicPr>
      </xdr:nvPicPr>
      <xdr:blipFill>
        <a:blip xmlns:r="http://schemas.openxmlformats.org/officeDocument/2006/relationships" r:embed="rId110" cstate="print"/>
        <a:stretch>
          <a:fillRect/>
        </a:stretch>
      </xdr:blipFill>
      <xdr:spPr>
        <a:xfrm>
          <a:off x="11206" y="1203063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112</xdr:row>
      <xdr:rowOff>11206</xdr:rowOff>
    </xdr:from>
    <xdr:to>
      <xdr:col>0</xdr:col>
      <xdr:colOff>1249456</xdr:colOff>
      <xdr:row>112</xdr:row>
      <xdr:rowOff>1249456</xdr:rowOff>
    </xdr:to>
    <xdr:pic>
      <xdr:nvPicPr>
        <xdr:cNvPr id="254" name="Рисунок 253" descr="061-0612.jpg"/>
        <xdr:cNvPicPr>
          <a:picLocks noChangeAspect="1"/>
        </xdr:cNvPicPr>
      </xdr:nvPicPr>
      <xdr:blipFill>
        <a:blip xmlns:r="http://schemas.openxmlformats.org/officeDocument/2006/relationships" r:embed="rId111" cstate="print"/>
        <a:stretch>
          <a:fillRect/>
        </a:stretch>
      </xdr:blipFill>
      <xdr:spPr>
        <a:xfrm>
          <a:off x="11206" y="1215614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113</xdr:row>
      <xdr:rowOff>11206</xdr:rowOff>
    </xdr:from>
    <xdr:to>
      <xdr:col>0</xdr:col>
      <xdr:colOff>1249456</xdr:colOff>
      <xdr:row>113</xdr:row>
      <xdr:rowOff>1249456</xdr:rowOff>
    </xdr:to>
    <xdr:pic>
      <xdr:nvPicPr>
        <xdr:cNvPr id="255" name="Рисунок 254" descr="061-0613.jpg"/>
        <xdr:cNvPicPr>
          <a:picLocks noChangeAspect="1"/>
        </xdr:cNvPicPr>
      </xdr:nvPicPr>
      <xdr:blipFill>
        <a:blip xmlns:r="http://schemas.openxmlformats.org/officeDocument/2006/relationships" r:embed="rId112" cstate="print"/>
        <a:stretch>
          <a:fillRect/>
        </a:stretch>
      </xdr:blipFill>
      <xdr:spPr>
        <a:xfrm>
          <a:off x="11206" y="12281647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114</xdr:row>
      <xdr:rowOff>11206</xdr:rowOff>
    </xdr:from>
    <xdr:to>
      <xdr:col>0</xdr:col>
      <xdr:colOff>1249456</xdr:colOff>
      <xdr:row>114</xdr:row>
      <xdr:rowOff>1249456</xdr:rowOff>
    </xdr:to>
    <xdr:pic>
      <xdr:nvPicPr>
        <xdr:cNvPr id="256" name="Рисунок 255" descr="061-0614.jpg"/>
        <xdr:cNvPicPr>
          <a:picLocks noChangeAspect="1"/>
        </xdr:cNvPicPr>
      </xdr:nvPicPr>
      <xdr:blipFill>
        <a:blip xmlns:r="http://schemas.openxmlformats.org/officeDocument/2006/relationships" r:embed="rId113" cstate="print"/>
        <a:stretch>
          <a:fillRect/>
        </a:stretch>
      </xdr:blipFill>
      <xdr:spPr>
        <a:xfrm>
          <a:off x="11206" y="12407153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115</xdr:row>
      <xdr:rowOff>11206</xdr:rowOff>
    </xdr:from>
    <xdr:to>
      <xdr:col>0</xdr:col>
      <xdr:colOff>1249456</xdr:colOff>
      <xdr:row>115</xdr:row>
      <xdr:rowOff>1249456</xdr:rowOff>
    </xdr:to>
    <xdr:pic>
      <xdr:nvPicPr>
        <xdr:cNvPr id="257" name="Рисунок 256" descr="061-0615.jpg"/>
        <xdr:cNvPicPr>
          <a:picLocks noChangeAspect="1"/>
        </xdr:cNvPicPr>
      </xdr:nvPicPr>
      <xdr:blipFill>
        <a:blip xmlns:r="http://schemas.openxmlformats.org/officeDocument/2006/relationships" r:embed="rId114" cstate="print"/>
        <a:stretch>
          <a:fillRect/>
        </a:stretch>
      </xdr:blipFill>
      <xdr:spPr>
        <a:xfrm>
          <a:off x="11206" y="12532658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116</xdr:row>
      <xdr:rowOff>11206</xdr:rowOff>
    </xdr:from>
    <xdr:to>
      <xdr:col>0</xdr:col>
      <xdr:colOff>1249456</xdr:colOff>
      <xdr:row>116</xdr:row>
      <xdr:rowOff>1249456</xdr:rowOff>
    </xdr:to>
    <xdr:pic>
      <xdr:nvPicPr>
        <xdr:cNvPr id="258" name="Рисунок 257" descr="061-0616.jpg"/>
        <xdr:cNvPicPr>
          <a:picLocks noChangeAspect="1"/>
        </xdr:cNvPicPr>
      </xdr:nvPicPr>
      <xdr:blipFill>
        <a:blip xmlns:r="http://schemas.openxmlformats.org/officeDocument/2006/relationships" r:embed="rId115" cstate="print"/>
        <a:stretch>
          <a:fillRect/>
        </a:stretch>
      </xdr:blipFill>
      <xdr:spPr>
        <a:xfrm>
          <a:off x="11206" y="12658164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117</xdr:row>
      <xdr:rowOff>11206</xdr:rowOff>
    </xdr:from>
    <xdr:to>
      <xdr:col>0</xdr:col>
      <xdr:colOff>1249456</xdr:colOff>
      <xdr:row>117</xdr:row>
      <xdr:rowOff>1249456</xdr:rowOff>
    </xdr:to>
    <xdr:pic>
      <xdr:nvPicPr>
        <xdr:cNvPr id="259" name="Рисунок 258" descr="061-0617.jpg"/>
        <xdr:cNvPicPr>
          <a:picLocks noChangeAspect="1"/>
        </xdr:cNvPicPr>
      </xdr:nvPicPr>
      <xdr:blipFill>
        <a:blip xmlns:r="http://schemas.openxmlformats.org/officeDocument/2006/relationships" r:embed="rId116" cstate="print"/>
        <a:stretch>
          <a:fillRect/>
        </a:stretch>
      </xdr:blipFill>
      <xdr:spPr>
        <a:xfrm>
          <a:off x="11206" y="127836706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118</xdr:row>
      <xdr:rowOff>11206</xdr:rowOff>
    </xdr:from>
    <xdr:to>
      <xdr:col>0</xdr:col>
      <xdr:colOff>1249456</xdr:colOff>
      <xdr:row>118</xdr:row>
      <xdr:rowOff>1249456</xdr:rowOff>
    </xdr:to>
    <xdr:pic>
      <xdr:nvPicPr>
        <xdr:cNvPr id="260" name="Рисунок 259" descr="061-0618.jpg"/>
        <xdr:cNvPicPr>
          <a:picLocks noChangeAspect="1"/>
        </xdr:cNvPicPr>
      </xdr:nvPicPr>
      <xdr:blipFill>
        <a:blip xmlns:r="http://schemas.openxmlformats.org/officeDocument/2006/relationships" r:embed="rId117" cstate="print"/>
        <a:stretch>
          <a:fillRect/>
        </a:stretch>
      </xdr:blipFill>
      <xdr:spPr>
        <a:xfrm>
          <a:off x="11206" y="12909176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120</xdr:row>
      <xdr:rowOff>11206</xdr:rowOff>
    </xdr:from>
    <xdr:to>
      <xdr:col>0</xdr:col>
      <xdr:colOff>1249456</xdr:colOff>
      <xdr:row>120</xdr:row>
      <xdr:rowOff>1249456</xdr:rowOff>
    </xdr:to>
    <xdr:pic>
      <xdr:nvPicPr>
        <xdr:cNvPr id="123" name="Рисунок 122" descr="1255.jpg"/>
        <xdr:cNvPicPr>
          <a:picLocks noChangeAspect="1"/>
        </xdr:cNvPicPr>
      </xdr:nvPicPr>
      <xdr:blipFill>
        <a:blip xmlns:r="http://schemas.openxmlformats.org/officeDocument/2006/relationships" r:embed="rId118" cstate="print"/>
        <a:stretch>
          <a:fillRect/>
        </a:stretch>
      </xdr:blipFill>
      <xdr:spPr>
        <a:xfrm>
          <a:off x="11206" y="130761441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121</xdr:row>
      <xdr:rowOff>11206</xdr:rowOff>
    </xdr:from>
    <xdr:to>
      <xdr:col>0</xdr:col>
      <xdr:colOff>1249456</xdr:colOff>
      <xdr:row>121</xdr:row>
      <xdr:rowOff>1249456</xdr:rowOff>
    </xdr:to>
    <xdr:pic>
      <xdr:nvPicPr>
        <xdr:cNvPr id="124" name="Рисунок 123" descr="1256.jpg"/>
        <xdr:cNvPicPr>
          <a:picLocks noChangeAspect="1"/>
        </xdr:cNvPicPr>
      </xdr:nvPicPr>
      <xdr:blipFill>
        <a:blip xmlns:r="http://schemas.openxmlformats.org/officeDocument/2006/relationships" r:embed="rId119" cstate="print"/>
        <a:stretch>
          <a:fillRect/>
        </a:stretch>
      </xdr:blipFill>
      <xdr:spPr>
        <a:xfrm>
          <a:off x="11206" y="132016500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122</xdr:row>
      <xdr:rowOff>11206</xdr:rowOff>
    </xdr:from>
    <xdr:to>
      <xdr:col>0</xdr:col>
      <xdr:colOff>1249456</xdr:colOff>
      <xdr:row>122</xdr:row>
      <xdr:rowOff>1249456</xdr:rowOff>
    </xdr:to>
    <xdr:pic>
      <xdr:nvPicPr>
        <xdr:cNvPr id="125" name="Рисунок 124" descr="1257.jpg"/>
        <xdr:cNvPicPr>
          <a:picLocks noChangeAspect="1"/>
        </xdr:cNvPicPr>
      </xdr:nvPicPr>
      <xdr:blipFill>
        <a:blip xmlns:r="http://schemas.openxmlformats.org/officeDocument/2006/relationships" r:embed="rId120" cstate="print"/>
        <a:stretch>
          <a:fillRect/>
        </a:stretch>
      </xdr:blipFill>
      <xdr:spPr>
        <a:xfrm>
          <a:off x="11206" y="1332715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123</xdr:row>
      <xdr:rowOff>11206</xdr:rowOff>
    </xdr:from>
    <xdr:to>
      <xdr:col>0</xdr:col>
      <xdr:colOff>1249456</xdr:colOff>
      <xdr:row>123</xdr:row>
      <xdr:rowOff>1249456</xdr:rowOff>
    </xdr:to>
    <xdr:pic>
      <xdr:nvPicPr>
        <xdr:cNvPr id="126" name="Рисунок 125" descr="1299.jpg"/>
        <xdr:cNvPicPr>
          <a:picLocks noChangeAspect="1"/>
        </xdr:cNvPicPr>
      </xdr:nvPicPr>
      <xdr:blipFill>
        <a:blip xmlns:r="http://schemas.openxmlformats.org/officeDocument/2006/relationships" r:embed="rId121" cstate="print"/>
        <a:stretch>
          <a:fillRect/>
        </a:stretch>
      </xdr:blipFill>
      <xdr:spPr>
        <a:xfrm>
          <a:off x="11206" y="1345266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124</xdr:row>
      <xdr:rowOff>11206</xdr:rowOff>
    </xdr:from>
    <xdr:to>
      <xdr:col>0</xdr:col>
      <xdr:colOff>1249456</xdr:colOff>
      <xdr:row>124</xdr:row>
      <xdr:rowOff>1249456</xdr:rowOff>
    </xdr:to>
    <xdr:pic>
      <xdr:nvPicPr>
        <xdr:cNvPr id="127" name="Рисунок 126" descr="1299.jpg"/>
        <xdr:cNvPicPr>
          <a:picLocks noChangeAspect="1"/>
        </xdr:cNvPicPr>
      </xdr:nvPicPr>
      <xdr:blipFill>
        <a:blip xmlns:r="http://schemas.openxmlformats.org/officeDocument/2006/relationships" r:embed="rId122" cstate="print"/>
        <a:stretch>
          <a:fillRect/>
        </a:stretch>
      </xdr:blipFill>
      <xdr:spPr>
        <a:xfrm>
          <a:off x="11206" y="1357816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139</xdr:row>
      <xdr:rowOff>11206</xdr:rowOff>
    </xdr:from>
    <xdr:to>
      <xdr:col>0</xdr:col>
      <xdr:colOff>1249456</xdr:colOff>
      <xdr:row>139</xdr:row>
      <xdr:rowOff>1249456</xdr:rowOff>
    </xdr:to>
    <xdr:pic>
      <xdr:nvPicPr>
        <xdr:cNvPr id="128" name="Рисунок 127" descr="1251.jpg"/>
        <xdr:cNvPicPr>
          <a:picLocks noChangeAspect="1"/>
        </xdr:cNvPicPr>
      </xdr:nvPicPr>
      <xdr:blipFill>
        <a:blip xmlns:r="http://schemas.openxmlformats.org/officeDocument/2006/relationships" r:embed="rId123" cstate="print"/>
        <a:stretch>
          <a:fillRect/>
        </a:stretch>
      </xdr:blipFill>
      <xdr:spPr>
        <a:xfrm>
          <a:off x="11206" y="1546075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140</xdr:row>
      <xdr:rowOff>11206</xdr:rowOff>
    </xdr:from>
    <xdr:to>
      <xdr:col>0</xdr:col>
      <xdr:colOff>1249456</xdr:colOff>
      <xdr:row>140</xdr:row>
      <xdr:rowOff>1249456</xdr:rowOff>
    </xdr:to>
    <xdr:pic>
      <xdr:nvPicPr>
        <xdr:cNvPr id="129" name="Рисунок 128" descr="1288.jpg"/>
        <xdr:cNvPicPr>
          <a:picLocks noChangeAspect="1"/>
        </xdr:cNvPicPr>
      </xdr:nvPicPr>
      <xdr:blipFill>
        <a:blip xmlns:r="http://schemas.openxmlformats.org/officeDocument/2006/relationships" r:embed="rId124" cstate="print"/>
        <a:stretch>
          <a:fillRect/>
        </a:stretch>
      </xdr:blipFill>
      <xdr:spPr>
        <a:xfrm>
          <a:off x="11206" y="155862618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141</xdr:row>
      <xdr:rowOff>11206</xdr:rowOff>
    </xdr:from>
    <xdr:to>
      <xdr:col>0</xdr:col>
      <xdr:colOff>1249456</xdr:colOff>
      <xdr:row>141</xdr:row>
      <xdr:rowOff>1249456</xdr:rowOff>
    </xdr:to>
    <xdr:pic>
      <xdr:nvPicPr>
        <xdr:cNvPr id="130" name="Рисунок 129" descr="1289.jpg"/>
        <xdr:cNvPicPr>
          <a:picLocks noChangeAspect="1"/>
        </xdr:cNvPicPr>
      </xdr:nvPicPr>
      <xdr:blipFill>
        <a:blip xmlns:r="http://schemas.openxmlformats.org/officeDocument/2006/relationships" r:embed="rId125" cstate="print"/>
        <a:stretch>
          <a:fillRect/>
        </a:stretch>
      </xdr:blipFill>
      <xdr:spPr>
        <a:xfrm>
          <a:off x="11206" y="157117677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142</xdr:row>
      <xdr:rowOff>11206</xdr:rowOff>
    </xdr:from>
    <xdr:to>
      <xdr:col>0</xdr:col>
      <xdr:colOff>1249456</xdr:colOff>
      <xdr:row>142</xdr:row>
      <xdr:rowOff>1249456</xdr:rowOff>
    </xdr:to>
    <xdr:pic>
      <xdr:nvPicPr>
        <xdr:cNvPr id="131" name="Рисунок 130" descr="1295.jpg"/>
        <xdr:cNvPicPr>
          <a:picLocks noChangeAspect="1"/>
        </xdr:cNvPicPr>
      </xdr:nvPicPr>
      <xdr:blipFill>
        <a:blip xmlns:r="http://schemas.openxmlformats.org/officeDocument/2006/relationships" r:embed="rId126" cstate="print"/>
        <a:stretch>
          <a:fillRect/>
        </a:stretch>
      </xdr:blipFill>
      <xdr:spPr>
        <a:xfrm>
          <a:off x="11206" y="158372735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143</xdr:row>
      <xdr:rowOff>11206</xdr:rowOff>
    </xdr:from>
    <xdr:to>
      <xdr:col>0</xdr:col>
      <xdr:colOff>1249456</xdr:colOff>
      <xdr:row>143</xdr:row>
      <xdr:rowOff>1249456</xdr:rowOff>
    </xdr:to>
    <xdr:pic>
      <xdr:nvPicPr>
        <xdr:cNvPr id="132" name="Рисунок 131" descr="70-0490.jpg"/>
        <xdr:cNvPicPr>
          <a:picLocks noChangeAspect="1"/>
        </xdr:cNvPicPr>
      </xdr:nvPicPr>
      <xdr:blipFill>
        <a:blip xmlns:r="http://schemas.openxmlformats.org/officeDocument/2006/relationships" r:embed="rId127" cstate="print"/>
        <a:stretch>
          <a:fillRect/>
        </a:stretch>
      </xdr:blipFill>
      <xdr:spPr>
        <a:xfrm>
          <a:off x="11206" y="159627794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144</xdr:row>
      <xdr:rowOff>11206</xdr:rowOff>
    </xdr:from>
    <xdr:to>
      <xdr:col>0</xdr:col>
      <xdr:colOff>1249456</xdr:colOff>
      <xdr:row>144</xdr:row>
      <xdr:rowOff>1249456</xdr:rowOff>
    </xdr:to>
    <xdr:pic>
      <xdr:nvPicPr>
        <xdr:cNvPr id="133" name="Рисунок 132" descr="70-0495.jpg"/>
        <xdr:cNvPicPr>
          <a:picLocks noChangeAspect="1"/>
        </xdr:cNvPicPr>
      </xdr:nvPicPr>
      <xdr:blipFill>
        <a:blip xmlns:r="http://schemas.openxmlformats.org/officeDocument/2006/relationships" r:embed="rId128" cstate="print"/>
        <a:stretch>
          <a:fillRect/>
        </a:stretch>
      </xdr:blipFill>
      <xdr:spPr>
        <a:xfrm>
          <a:off x="11206" y="160882853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145</xdr:row>
      <xdr:rowOff>11206</xdr:rowOff>
    </xdr:from>
    <xdr:to>
      <xdr:col>0</xdr:col>
      <xdr:colOff>1249456</xdr:colOff>
      <xdr:row>145</xdr:row>
      <xdr:rowOff>1249456</xdr:rowOff>
    </xdr:to>
    <xdr:pic>
      <xdr:nvPicPr>
        <xdr:cNvPr id="134" name="Рисунок 133" descr="70-0498.jpg"/>
        <xdr:cNvPicPr>
          <a:picLocks noChangeAspect="1"/>
        </xdr:cNvPicPr>
      </xdr:nvPicPr>
      <xdr:blipFill>
        <a:blip xmlns:r="http://schemas.openxmlformats.org/officeDocument/2006/relationships" r:embed="rId129" cstate="print"/>
        <a:stretch>
          <a:fillRect/>
        </a:stretch>
      </xdr:blipFill>
      <xdr:spPr>
        <a:xfrm>
          <a:off x="11206" y="162137912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0</xdr:col>
      <xdr:colOff>11206</xdr:colOff>
      <xdr:row>137</xdr:row>
      <xdr:rowOff>11206</xdr:rowOff>
    </xdr:from>
    <xdr:to>
      <xdr:col>0</xdr:col>
      <xdr:colOff>1249456</xdr:colOff>
      <xdr:row>137</xdr:row>
      <xdr:rowOff>1249456</xdr:rowOff>
    </xdr:to>
    <xdr:pic>
      <xdr:nvPicPr>
        <xdr:cNvPr id="135" name="Рисунок 134" descr="1250.jpg"/>
        <xdr:cNvPicPr>
          <a:picLocks noChangeAspect="1"/>
        </xdr:cNvPicPr>
      </xdr:nvPicPr>
      <xdr:blipFill>
        <a:blip xmlns:r="http://schemas.openxmlformats.org/officeDocument/2006/relationships" r:embed="rId130" cstate="print"/>
        <a:stretch>
          <a:fillRect/>
        </a:stretch>
      </xdr:blipFill>
      <xdr:spPr>
        <a:xfrm>
          <a:off x="11206" y="154607559"/>
          <a:ext cx="1238250" cy="1238250"/>
        </a:xfrm>
        <a:prstGeom prst="rect">
          <a:avLst/>
        </a:prstGeom>
      </xdr:spPr>
    </xdr:pic>
    <xdr:clientData/>
  </xdr:twoCellAnchor>
  <xdr:twoCellAnchor editAs="oneCell">
    <xdr:from>
      <xdr:col>10</xdr:col>
      <xdr:colOff>19050</xdr:colOff>
      <xdr:row>12</xdr:row>
      <xdr:rowOff>19050</xdr:rowOff>
    </xdr:from>
    <xdr:to>
      <xdr:col>15</xdr:col>
      <xdr:colOff>9525</xdr:colOff>
      <xdr:row>16</xdr:row>
      <xdr:rowOff>356507</xdr:rowOff>
    </xdr:to>
    <xdr:pic>
      <xdr:nvPicPr>
        <xdr:cNvPr id="136" name="Рисунок 135" descr="decor-01.jpg"/>
        <xdr:cNvPicPr>
          <a:picLocks noChangeAspect="1"/>
        </xdr:cNvPicPr>
      </xdr:nvPicPr>
      <xdr:blipFill>
        <a:blip xmlns:r="http://schemas.openxmlformats.org/officeDocument/2006/relationships" r:embed="rId131" cstate="print"/>
        <a:stretch>
          <a:fillRect/>
        </a:stretch>
      </xdr:blipFill>
      <xdr:spPr>
        <a:xfrm>
          <a:off x="7810500" y="2476500"/>
          <a:ext cx="3429000" cy="4490357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O689"/>
  <sheetViews>
    <sheetView tabSelected="1" workbookViewId="0">
      <selection activeCell="T14" sqref="T14"/>
    </sheetView>
  </sheetViews>
  <sheetFormatPr defaultColWidth="3" defaultRowHeight="84.75" customHeight="1"/>
  <cols>
    <col min="1" max="1" width="19" style="1" customWidth="1"/>
    <col min="2" max="2" width="10.5703125" style="1" customWidth="1"/>
    <col min="3" max="3" width="18.5703125" style="1" customWidth="1"/>
    <col min="4" max="4" width="17.140625" style="2" customWidth="1"/>
    <col min="5" max="5" width="18.7109375" style="43" hidden="1" customWidth="1"/>
    <col min="6" max="6" width="18.7109375" style="3" hidden="1" customWidth="1"/>
    <col min="7" max="7" width="18.7109375" style="3" customWidth="1"/>
    <col min="8" max="8" width="18.7109375" style="3" hidden="1" customWidth="1"/>
    <col min="9" max="10" width="16.42578125" style="1" customWidth="1"/>
    <col min="11" max="11" width="28.5703125" style="1" customWidth="1"/>
    <col min="12" max="12" width="7.5703125" style="1" hidden="1" customWidth="1"/>
    <col min="13" max="13" width="7.7109375" style="1" customWidth="1"/>
    <col min="14" max="14" width="7.5703125" style="1" customWidth="1"/>
    <col min="15" max="15" width="7.7109375" style="1" customWidth="1"/>
    <col min="16" max="18" width="3" style="1"/>
    <col min="19" max="19" width="5" style="1" customWidth="1"/>
    <col min="20" max="16384" width="3" style="1"/>
  </cols>
  <sheetData>
    <row r="1" spans="1:15" ht="26.25" customHeight="1">
      <c r="A1" s="4" t="s">
        <v>1</v>
      </c>
      <c r="B1" s="4"/>
      <c r="C1" s="94" t="s">
        <v>2</v>
      </c>
      <c r="D1" s="94"/>
      <c r="E1" s="94"/>
      <c r="F1" s="94"/>
      <c r="G1" s="94"/>
      <c r="H1" s="106" t="s">
        <v>239</v>
      </c>
      <c r="I1" s="106"/>
      <c r="J1" s="107"/>
      <c r="K1" s="15"/>
    </row>
    <row r="2" spans="1:15" ht="26.25" customHeight="1">
      <c r="A2" s="5"/>
      <c r="B2" s="6"/>
      <c r="C2" s="94"/>
      <c r="D2" s="94"/>
      <c r="E2" s="94"/>
      <c r="F2" s="94"/>
      <c r="G2" s="94"/>
      <c r="H2" s="106"/>
      <c r="I2" s="106"/>
      <c r="J2" s="107"/>
      <c r="K2" s="24" t="s">
        <v>126</v>
      </c>
    </row>
    <row r="3" spans="1:15" ht="26.25" customHeight="1">
      <c r="A3" s="7"/>
      <c r="B3" s="8"/>
      <c r="C3" s="95"/>
      <c r="D3" s="95"/>
      <c r="E3" s="95"/>
      <c r="F3" s="95"/>
      <c r="G3" s="95"/>
      <c r="H3" s="108"/>
      <c r="I3" s="108"/>
      <c r="J3" s="109"/>
      <c r="K3" s="110">
        <f>SUM(L14:L149)</f>
        <v>0</v>
      </c>
    </row>
    <row r="4" spans="1:15" ht="21" customHeight="1">
      <c r="A4" s="81" t="s">
        <v>35</v>
      </c>
      <c r="B4" s="81"/>
      <c r="C4" s="96" t="s">
        <v>182</v>
      </c>
      <c r="D4" s="97"/>
      <c r="E4" s="98"/>
      <c r="F4" s="97"/>
      <c r="G4" s="97"/>
      <c r="H4" s="97"/>
      <c r="I4" s="97"/>
      <c r="J4" s="99"/>
      <c r="K4" s="71">
        <v>140</v>
      </c>
    </row>
    <row r="5" spans="1:15" customFormat="1" ht="21" customHeight="1">
      <c r="A5" s="82" t="s">
        <v>36</v>
      </c>
      <c r="B5" s="82"/>
      <c r="C5" s="83"/>
      <c r="D5" s="84"/>
      <c r="E5" s="85"/>
      <c r="F5" s="84"/>
      <c r="G5" s="84"/>
      <c r="H5" s="84"/>
      <c r="I5" s="84"/>
      <c r="J5" s="86"/>
      <c r="K5" s="72">
        <v>73</v>
      </c>
      <c r="L5" s="16"/>
    </row>
    <row r="6" spans="1:15" customFormat="1" ht="21" customHeight="1">
      <c r="A6" s="87" t="s">
        <v>37</v>
      </c>
      <c r="B6" s="87"/>
      <c r="C6" s="88"/>
      <c r="D6" s="89"/>
      <c r="E6" s="90"/>
      <c r="F6" s="89"/>
      <c r="G6" s="89"/>
      <c r="H6" s="89"/>
      <c r="I6" s="89"/>
      <c r="J6" s="91"/>
      <c r="K6" s="17"/>
      <c r="L6" s="18"/>
    </row>
    <row r="7" spans="1:15" customFormat="1" ht="10.5" hidden="1" customHeight="1">
      <c r="A7" s="40"/>
      <c r="B7" s="40"/>
      <c r="C7" s="54"/>
      <c r="D7" s="54"/>
      <c r="E7" s="55"/>
      <c r="F7" s="54"/>
      <c r="G7" s="54"/>
      <c r="H7" s="54"/>
      <c r="I7" s="62"/>
      <c r="J7" s="50"/>
      <c r="K7" s="17"/>
      <c r="L7" s="18"/>
    </row>
    <row r="8" spans="1:15" s="23" customFormat="1" ht="18.75" hidden="1" customHeight="1">
      <c r="A8" s="51"/>
      <c r="B8" s="53"/>
      <c r="C8" s="100" t="s">
        <v>231</v>
      </c>
      <c r="D8" s="101"/>
      <c r="E8" s="101"/>
      <c r="F8" s="101"/>
      <c r="G8" s="101"/>
      <c r="H8" s="101"/>
      <c r="I8" s="63"/>
      <c r="J8" s="56"/>
      <c r="K8" s="57"/>
    </row>
    <row r="9" spans="1:15" s="23" customFormat="1" ht="18.75" hidden="1" customHeight="1">
      <c r="A9" s="51"/>
      <c r="B9" s="51"/>
      <c r="C9" s="58" t="s">
        <v>232</v>
      </c>
      <c r="D9" s="58" t="s">
        <v>233</v>
      </c>
      <c r="E9" s="58" t="s">
        <v>234</v>
      </c>
      <c r="F9" s="58" t="s">
        <v>235</v>
      </c>
      <c r="G9" s="102" t="s">
        <v>236</v>
      </c>
      <c r="H9" s="103"/>
      <c r="I9" s="64"/>
      <c r="J9" s="52"/>
    </row>
    <row r="10" spans="1:15" s="23" customFormat="1" ht="18.75" hidden="1" customHeight="1">
      <c r="A10" s="51"/>
      <c r="B10" s="51"/>
      <c r="C10" s="59">
        <v>0.15</v>
      </c>
      <c r="D10" s="59">
        <v>0.2</v>
      </c>
      <c r="E10" s="59">
        <v>0.25</v>
      </c>
      <c r="F10" s="59">
        <v>0.3</v>
      </c>
      <c r="G10" s="104" t="s">
        <v>229</v>
      </c>
      <c r="H10" s="105"/>
      <c r="I10" s="65"/>
      <c r="J10" s="52"/>
    </row>
    <row r="11" spans="1:15" customFormat="1" ht="16.5" customHeight="1">
      <c r="A11" s="41"/>
      <c r="B11" s="41"/>
      <c r="C11" s="41"/>
      <c r="D11" s="41"/>
      <c r="E11" s="45"/>
      <c r="F11" s="41"/>
      <c r="G11" s="41"/>
      <c r="H11" s="41"/>
      <c r="I11" s="41"/>
      <c r="J11" s="41"/>
      <c r="K11" s="42"/>
    </row>
    <row r="12" spans="1:15" ht="35.25" customHeight="1">
      <c r="A12" s="67" t="s">
        <v>3</v>
      </c>
      <c r="B12" s="68" t="s">
        <v>0</v>
      </c>
      <c r="C12" s="67" t="s">
        <v>25</v>
      </c>
      <c r="D12" s="67" t="s">
        <v>7</v>
      </c>
      <c r="E12" s="69" t="s">
        <v>237</v>
      </c>
      <c r="F12" s="70" t="s">
        <v>230</v>
      </c>
      <c r="G12" s="69" t="s">
        <v>238</v>
      </c>
      <c r="H12" s="69" t="s">
        <v>4</v>
      </c>
      <c r="I12" s="67" t="s">
        <v>5</v>
      </c>
      <c r="J12" s="66" t="s">
        <v>6</v>
      </c>
      <c r="K12" s="92" t="s">
        <v>183</v>
      </c>
      <c r="L12" s="93"/>
      <c r="M12" s="93"/>
      <c r="N12" s="93"/>
      <c r="O12" s="93"/>
    </row>
    <row r="13" spans="1:15" s="47" customFormat="1" ht="30" customHeight="1">
      <c r="A13" s="74" t="s">
        <v>97</v>
      </c>
      <c r="B13" s="74"/>
      <c r="C13" s="74"/>
      <c r="D13" s="74"/>
      <c r="E13" s="75"/>
      <c r="F13" s="74"/>
      <c r="G13" s="74"/>
      <c r="H13" s="74"/>
      <c r="I13" s="74"/>
      <c r="J13" s="76"/>
      <c r="K13" s="46"/>
    </row>
    <row r="14" spans="1:15" ht="99" customHeight="1">
      <c r="A14" s="21"/>
      <c r="B14" s="19" t="s">
        <v>47</v>
      </c>
      <c r="C14" s="20" t="s">
        <v>92</v>
      </c>
      <c r="D14" s="20" t="s">
        <v>38</v>
      </c>
      <c r="E14" s="60">
        <v>142.5</v>
      </c>
      <c r="F14" s="61">
        <v>114</v>
      </c>
      <c r="G14" s="61">
        <f>E14/$K$4</f>
        <v>1.0178571428571428</v>
      </c>
      <c r="H14" s="61">
        <f>G14*$K$5</f>
        <v>74.303571428571431</v>
      </c>
      <c r="I14" s="21"/>
      <c r="J14" s="25"/>
      <c r="K14" s="12"/>
      <c r="L14" s="111">
        <f>G14*J14</f>
        <v>0</v>
      </c>
    </row>
    <row r="15" spans="1:15" ht="99" customHeight="1">
      <c r="A15" s="21"/>
      <c r="B15" s="19" t="s">
        <v>48</v>
      </c>
      <c r="C15" s="20" t="s">
        <v>15</v>
      </c>
      <c r="D15" s="20" t="s">
        <v>38</v>
      </c>
      <c r="E15" s="60">
        <v>142.5</v>
      </c>
      <c r="F15" s="61">
        <v>114</v>
      </c>
      <c r="G15" s="61">
        <f t="shared" ref="G15:G32" si="0">E15/$K$4</f>
        <v>1.0178571428571428</v>
      </c>
      <c r="H15" s="61">
        <f t="shared" ref="H15:H32" si="1">G15*$K$5</f>
        <v>74.303571428571431</v>
      </c>
      <c r="I15" s="21"/>
      <c r="J15" s="25"/>
      <c r="K15" s="12"/>
      <c r="L15" s="111">
        <f t="shared" ref="L15:L78" si="2">G15*J15</f>
        <v>0</v>
      </c>
    </row>
    <row r="16" spans="1:15" ht="99" customHeight="1">
      <c r="A16" s="26"/>
      <c r="B16" s="27" t="s">
        <v>98</v>
      </c>
      <c r="C16" s="20" t="s">
        <v>99</v>
      </c>
      <c r="D16" s="20" t="s">
        <v>38</v>
      </c>
      <c r="E16" s="60">
        <v>142.5</v>
      </c>
      <c r="F16" s="61">
        <v>114</v>
      </c>
      <c r="G16" s="61">
        <f t="shared" si="0"/>
        <v>1.0178571428571428</v>
      </c>
      <c r="H16" s="61">
        <f t="shared" si="1"/>
        <v>74.303571428571431</v>
      </c>
      <c r="I16" s="21"/>
      <c r="J16" s="25"/>
      <c r="K16" s="12"/>
      <c r="L16" s="111">
        <f t="shared" si="2"/>
        <v>0</v>
      </c>
    </row>
    <row r="17" spans="1:12" ht="99" customHeight="1">
      <c r="A17" s="21"/>
      <c r="B17" s="19" t="s">
        <v>55</v>
      </c>
      <c r="C17" s="20" t="s">
        <v>21</v>
      </c>
      <c r="D17" s="20" t="s">
        <v>38</v>
      </c>
      <c r="E17" s="60">
        <v>142.5</v>
      </c>
      <c r="F17" s="61">
        <v>114</v>
      </c>
      <c r="G17" s="61">
        <f t="shared" si="0"/>
        <v>1.0178571428571428</v>
      </c>
      <c r="H17" s="61">
        <f t="shared" si="1"/>
        <v>74.303571428571431</v>
      </c>
      <c r="I17" s="21"/>
      <c r="J17" s="25"/>
      <c r="K17" s="12"/>
      <c r="L17" s="111">
        <f t="shared" si="2"/>
        <v>0</v>
      </c>
    </row>
    <row r="18" spans="1:12" ht="99" customHeight="1">
      <c r="A18" s="28"/>
      <c r="B18" s="19" t="s">
        <v>96</v>
      </c>
      <c r="C18" s="20" t="s">
        <v>16</v>
      </c>
      <c r="D18" s="20" t="s">
        <v>38</v>
      </c>
      <c r="E18" s="60">
        <v>142.5</v>
      </c>
      <c r="F18" s="61">
        <v>114</v>
      </c>
      <c r="G18" s="61">
        <f t="shared" si="0"/>
        <v>1.0178571428571428</v>
      </c>
      <c r="H18" s="61">
        <f t="shared" si="1"/>
        <v>74.303571428571431</v>
      </c>
      <c r="I18" s="21"/>
      <c r="J18" s="25"/>
      <c r="K18" s="12"/>
      <c r="L18" s="111">
        <f t="shared" si="2"/>
        <v>0</v>
      </c>
    </row>
    <row r="19" spans="1:12" ht="99" customHeight="1">
      <c r="A19" s="21"/>
      <c r="B19" s="19" t="s">
        <v>56</v>
      </c>
      <c r="C19" s="20" t="s">
        <v>95</v>
      </c>
      <c r="D19" s="20" t="s">
        <v>38</v>
      </c>
      <c r="E19" s="60">
        <v>142.5</v>
      </c>
      <c r="F19" s="61">
        <v>114</v>
      </c>
      <c r="G19" s="61">
        <f t="shared" si="0"/>
        <v>1.0178571428571428</v>
      </c>
      <c r="H19" s="61">
        <f t="shared" si="1"/>
        <v>74.303571428571431</v>
      </c>
      <c r="I19" s="21"/>
      <c r="J19" s="25"/>
      <c r="K19" s="12"/>
      <c r="L19" s="111">
        <f t="shared" si="2"/>
        <v>0</v>
      </c>
    </row>
    <row r="20" spans="1:12" ht="99" customHeight="1">
      <c r="A20" s="21"/>
      <c r="B20" s="19" t="s">
        <v>85</v>
      </c>
      <c r="C20" s="20" t="s">
        <v>93</v>
      </c>
      <c r="D20" s="20" t="s">
        <v>38</v>
      </c>
      <c r="E20" s="60">
        <v>142.5</v>
      </c>
      <c r="F20" s="61">
        <v>114</v>
      </c>
      <c r="G20" s="61">
        <f t="shared" si="0"/>
        <v>1.0178571428571428</v>
      </c>
      <c r="H20" s="61">
        <f t="shared" si="1"/>
        <v>74.303571428571431</v>
      </c>
      <c r="I20" s="21"/>
      <c r="J20" s="25"/>
      <c r="K20" s="12"/>
      <c r="L20" s="111">
        <f t="shared" si="2"/>
        <v>0</v>
      </c>
    </row>
    <row r="21" spans="1:12" ht="99" customHeight="1">
      <c r="A21" s="21"/>
      <c r="B21" s="19" t="s">
        <v>51</v>
      </c>
      <c r="C21" s="20" t="s">
        <v>17</v>
      </c>
      <c r="D21" s="20" t="s">
        <v>38</v>
      </c>
      <c r="E21" s="60">
        <v>142.5</v>
      </c>
      <c r="F21" s="61">
        <v>114</v>
      </c>
      <c r="G21" s="61">
        <f t="shared" si="0"/>
        <v>1.0178571428571428</v>
      </c>
      <c r="H21" s="61">
        <f t="shared" si="1"/>
        <v>74.303571428571431</v>
      </c>
      <c r="I21" s="21"/>
      <c r="J21" s="25"/>
      <c r="K21" s="12"/>
      <c r="L21" s="111">
        <f t="shared" si="2"/>
        <v>0</v>
      </c>
    </row>
    <row r="22" spans="1:12" ht="99" customHeight="1">
      <c r="A22" s="21"/>
      <c r="B22" s="19" t="s">
        <v>89</v>
      </c>
      <c r="C22" s="20" t="s">
        <v>24</v>
      </c>
      <c r="D22" s="20" t="s">
        <v>38</v>
      </c>
      <c r="E22" s="60">
        <v>142.5</v>
      </c>
      <c r="F22" s="61">
        <v>114</v>
      </c>
      <c r="G22" s="61">
        <f t="shared" si="0"/>
        <v>1.0178571428571428</v>
      </c>
      <c r="H22" s="61">
        <f t="shared" si="1"/>
        <v>74.303571428571431</v>
      </c>
      <c r="I22" s="21"/>
      <c r="J22" s="25"/>
      <c r="K22" s="12"/>
      <c r="L22" s="111">
        <f t="shared" si="2"/>
        <v>0</v>
      </c>
    </row>
    <row r="23" spans="1:12" ht="99" customHeight="1">
      <c r="A23" s="21"/>
      <c r="B23" s="19" t="s">
        <v>52</v>
      </c>
      <c r="C23" s="20" t="s">
        <v>18</v>
      </c>
      <c r="D23" s="20" t="s">
        <v>38</v>
      </c>
      <c r="E23" s="60">
        <v>142.5</v>
      </c>
      <c r="F23" s="61">
        <v>114</v>
      </c>
      <c r="G23" s="61">
        <f t="shared" si="0"/>
        <v>1.0178571428571428</v>
      </c>
      <c r="H23" s="61">
        <f t="shared" si="1"/>
        <v>74.303571428571431</v>
      </c>
      <c r="I23" s="21"/>
      <c r="J23" s="25"/>
      <c r="K23" s="12"/>
      <c r="L23" s="111">
        <f t="shared" si="2"/>
        <v>0</v>
      </c>
    </row>
    <row r="24" spans="1:12" ht="99" customHeight="1">
      <c r="A24" s="21"/>
      <c r="B24" s="19" t="s">
        <v>53</v>
      </c>
      <c r="C24" s="20" t="s">
        <v>19</v>
      </c>
      <c r="D24" s="20" t="s">
        <v>38</v>
      </c>
      <c r="E24" s="60">
        <v>142.5</v>
      </c>
      <c r="F24" s="61">
        <v>114</v>
      </c>
      <c r="G24" s="61">
        <f t="shared" si="0"/>
        <v>1.0178571428571428</v>
      </c>
      <c r="H24" s="61">
        <f t="shared" si="1"/>
        <v>74.303571428571431</v>
      </c>
      <c r="I24" s="21"/>
      <c r="J24" s="25"/>
      <c r="K24" s="12"/>
      <c r="L24" s="111">
        <f t="shared" si="2"/>
        <v>0</v>
      </c>
    </row>
    <row r="25" spans="1:12" ht="99" customHeight="1">
      <c r="A25" s="21"/>
      <c r="B25" s="19" t="s">
        <v>54</v>
      </c>
      <c r="C25" s="20" t="s">
        <v>20</v>
      </c>
      <c r="D25" s="20" t="s">
        <v>38</v>
      </c>
      <c r="E25" s="60">
        <v>142.5</v>
      </c>
      <c r="F25" s="61">
        <v>114</v>
      </c>
      <c r="G25" s="61">
        <f t="shared" si="0"/>
        <v>1.0178571428571428</v>
      </c>
      <c r="H25" s="61">
        <f t="shared" si="1"/>
        <v>74.303571428571431</v>
      </c>
      <c r="I25" s="21"/>
      <c r="J25" s="25"/>
      <c r="K25" s="12"/>
      <c r="L25" s="111">
        <f t="shared" si="2"/>
        <v>0</v>
      </c>
    </row>
    <row r="26" spans="1:12" ht="99" customHeight="1">
      <c r="A26" s="21"/>
      <c r="B26" s="19" t="s">
        <v>217</v>
      </c>
      <c r="C26" s="20" t="s">
        <v>133</v>
      </c>
      <c r="D26" s="20" t="s">
        <v>38</v>
      </c>
      <c r="E26" s="60">
        <v>142.5</v>
      </c>
      <c r="F26" s="61">
        <v>114</v>
      </c>
      <c r="G26" s="61">
        <f t="shared" si="0"/>
        <v>1.0178571428571428</v>
      </c>
      <c r="H26" s="61">
        <f t="shared" si="1"/>
        <v>74.303571428571431</v>
      </c>
      <c r="I26" s="21"/>
      <c r="J26" s="25"/>
      <c r="K26" s="12"/>
      <c r="L26" s="111">
        <f t="shared" si="2"/>
        <v>0</v>
      </c>
    </row>
    <row r="27" spans="1:12" ht="99" customHeight="1">
      <c r="A27" s="21"/>
      <c r="B27" s="19" t="s">
        <v>218</v>
      </c>
      <c r="C27" s="20" t="s">
        <v>133</v>
      </c>
      <c r="D27" s="20" t="s">
        <v>38</v>
      </c>
      <c r="E27" s="60">
        <v>142.5</v>
      </c>
      <c r="F27" s="61">
        <v>114</v>
      </c>
      <c r="G27" s="61">
        <f t="shared" si="0"/>
        <v>1.0178571428571428</v>
      </c>
      <c r="H27" s="61">
        <f t="shared" si="1"/>
        <v>74.303571428571431</v>
      </c>
      <c r="I27" s="21"/>
      <c r="J27" s="25"/>
      <c r="K27" s="12"/>
      <c r="L27" s="111">
        <f t="shared" si="2"/>
        <v>0</v>
      </c>
    </row>
    <row r="28" spans="1:12" ht="99" customHeight="1">
      <c r="A28" s="21"/>
      <c r="B28" s="19" t="s">
        <v>219</v>
      </c>
      <c r="C28" s="20" t="s">
        <v>92</v>
      </c>
      <c r="D28" s="20" t="s">
        <v>38</v>
      </c>
      <c r="E28" s="60">
        <v>142.5</v>
      </c>
      <c r="F28" s="61">
        <v>114</v>
      </c>
      <c r="G28" s="61">
        <f t="shared" si="0"/>
        <v>1.0178571428571428</v>
      </c>
      <c r="H28" s="61">
        <f t="shared" si="1"/>
        <v>74.303571428571431</v>
      </c>
      <c r="I28" s="21"/>
      <c r="J28" s="25"/>
      <c r="K28" s="12"/>
      <c r="L28" s="111">
        <f t="shared" si="2"/>
        <v>0</v>
      </c>
    </row>
    <row r="29" spans="1:12" ht="99" customHeight="1">
      <c r="A29" s="21"/>
      <c r="B29" s="19" t="s">
        <v>220</v>
      </c>
      <c r="C29" s="20" t="s">
        <v>21</v>
      </c>
      <c r="D29" s="20" t="s">
        <v>38</v>
      </c>
      <c r="E29" s="60">
        <v>142.5</v>
      </c>
      <c r="F29" s="61">
        <v>114</v>
      </c>
      <c r="G29" s="61">
        <f t="shared" si="0"/>
        <v>1.0178571428571428</v>
      </c>
      <c r="H29" s="61">
        <f t="shared" si="1"/>
        <v>74.303571428571431</v>
      </c>
      <c r="I29" s="21"/>
      <c r="J29" s="25"/>
      <c r="K29" s="12"/>
      <c r="L29" s="111">
        <f t="shared" si="2"/>
        <v>0</v>
      </c>
    </row>
    <row r="30" spans="1:12" ht="99" customHeight="1">
      <c r="A30" s="21"/>
      <c r="B30" s="19" t="s">
        <v>221</v>
      </c>
      <c r="C30" s="20" t="s">
        <v>137</v>
      </c>
      <c r="D30" s="20" t="s">
        <v>38</v>
      </c>
      <c r="E30" s="60">
        <v>142.5</v>
      </c>
      <c r="F30" s="61">
        <v>114</v>
      </c>
      <c r="G30" s="61">
        <f t="shared" si="0"/>
        <v>1.0178571428571428</v>
      </c>
      <c r="H30" s="61">
        <f t="shared" si="1"/>
        <v>74.303571428571431</v>
      </c>
      <c r="I30" s="21"/>
      <c r="J30" s="25"/>
      <c r="K30" s="12"/>
      <c r="L30" s="111">
        <f t="shared" si="2"/>
        <v>0</v>
      </c>
    </row>
    <row r="31" spans="1:12" ht="99" customHeight="1">
      <c r="A31" s="21"/>
      <c r="B31" s="19" t="s">
        <v>222</v>
      </c>
      <c r="C31" s="20" t="s">
        <v>142</v>
      </c>
      <c r="D31" s="20" t="s">
        <v>38</v>
      </c>
      <c r="E31" s="60">
        <v>142.5</v>
      </c>
      <c r="F31" s="61">
        <v>114</v>
      </c>
      <c r="G31" s="61">
        <f t="shared" si="0"/>
        <v>1.0178571428571428</v>
      </c>
      <c r="H31" s="61">
        <f t="shared" si="1"/>
        <v>74.303571428571431</v>
      </c>
      <c r="I31" s="21"/>
      <c r="J31" s="25"/>
      <c r="K31" s="12"/>
      <c r="L31" s="111">
        <f t="shared" si="2"/>
        <v>0</v>
      </c>
    </row>
    <row r="32" spans="1:12" ht="99" customHeight="1">
      <c r="A32" s="21"/>
      <c r="B32" s="19" t="s">
        <v>223</v>
      </c>
      <c r="C32" s="20" t="s">
        <v>94</v>
      </c>
      <c r="D32" s="20" t="s">
        <v>38</v>
      </c>
      <c r="E32" s="60">
        <v>142.5</v>
      </c>
      <c r="F32" s="61">
        <v>114</v>
      </c>
      <c r="G32" s="61">
        <f t="shared" si="0"/>
        <v>1.0178571428571428</v>
      </c>
      <c r="H32" s="61">
        <f t="shared" si="1"/>
        <v>74.303571428571431</v>
      </c>
      <c r="I32" s="21"/>
      <c r="J32" s="25"/>
      <c r="K32" s="12"/>
      <c r="L32" s="111">
        <f t="shared" si="2"/>
        <v>0</v>
      </c>
    </row>
    <row r="33" spans="1:12" s="49" customFormat="1" ht="30" customHeight="1">
      <c r="A33" s="80" t="s">
        <v>100</v>
      </c>
      <c r="B33" s="74"/>
      <c r="C33" s="74"/>
      <c r="D33" s="74"/>
      <c r="E33" s="75"/>
      <c r="F33" s="74"/>
      <c r="G33" s="74"/>
      <c r="H33" s="74"/>
      <c r="I33" s="74"/>
      <c r="J33" s="76"/>
      <c r="K33" s="48"/>
      <c r="L33" s="111">
        <f t="shared" si="2"/>
        <v>0</v>
      </c>
    </row>
    <row r="34" spans="1:12" ht="99" customHeight="1">
      <c r="A34" s="29"/>
      <c r="B34" s="30" t="s">
        <v>57</v>
      </c>
      <c r="C34" s="20" t="s">
        <v>14</v>
      </c>
      <c r="D34" s="20" t="s">
        <v>38</v>
      </c>
      <c r="E34" s="60">
        <v>142.5</v>
      </c>
      <c r="F34" s="61">
        <v>114</v>
      </c>
      <c r="G34" s="61">
        <f t="shared" ref="G34:G45" si="3">E34/$K$4</f>
        <v>1.0178571428571428</v>
      </c>
      <c r="H34" s="61">
        <f t="shared" ref="H34:H45" si="4">G34*$K$5</f>
        <v>74.303571428571431</v>
      </c>
      <c r="I34" s="21"/>
      <c r="J34" s="25"/>
      <c r="K34" s="12"/>
      <c r="L34" s="111">
        <f t="shared" si="2"/>
        <v>0</v>
      </c>
    </row>
    <row r="35" spans="1:12" ht="99" customHeight="1">
      <c r="A35" s="29"/>
      <c r="B35" s="30" t="s">
        <v>102</v>
      </c>
      <c r="C35" s="20" t="s">
        <v>11</v>
      </c>
      <c r="D35" s="20" t="s">
        <v>38</v>
      </c>
      <c r="E35" s="60">
        <v>142.5</v>
      </c>
      <c r="F35" s="61">
        <v>114</v>
      </c>
      <c r="G35" s="61">
        <f t="shared" si="3"/>
        <v>1.0178571428571428</v>
      </c>
      <c r="H35" s="61">
        <f t="shared" si="4"/>
        <v>74.303571428571431</v>
      </c>
      <c r="I35" s="21"/>
      <c r="J35" s="25"/>
      <c r="K35" s="12"/>
      <c r="L35" s="111">
        <f t="shared" si="2"/>
        <v>0</v>
      </c>
    </row>
    <row r="36" spans="1:12" ht="99" customHeight="1">
      <c r="A36" s="29"/>
      <c r="B36" s="30" t="s">
        <v>101</v>
      </c>
      <c r="C36" s="20" t="s">
        <v>9</v>
      </c>
      <c r="D36" s="20" t="s">
        <v>38</v>
      </c>
      <c r="E36" s="60">
        <v>142.5</v>
      </c>
      <c r="F36" s="61">
        <v>114</v>
      </c>
      <c r="G36" s="61">
        <f t="shared" si="3"/>
        <v>1.0178571428571428</v>
      </c>
      <c r="H36" s="61">
        <f t="shared" si="4"/>
        <v>74.303571428571431</v>
      </c>
      <c r="I36" s="21"/>
      <c r="J36" s="25"/>
      <c r="K36" s="12"/>
      <c r="L36" s="111">
        <f t="shared" si="2"/>
        <v>0</v>
      </c>
    </row>
    <row r="37" spans="1:12" ht="99" customHeight="1">
      <c r="A37" s="29"/>
      <c r="B37" s="30" t="s">
        <v>58</v>
      </c>
      <c r="C37" s="20" t="s">
        <v>34</v>
      </c>
      <c r="D37" s="20" t="s">
        <v>38</v>
      </c>
      <c r="E37" s="60">
        <v>142.5</v>
      </c>
      <c r="F37" s="61">
        <v>114</v>
      </c>
      <c r="G37" s="61">
        <f t="shared" si="3"/>
        <v>1.0178571428571428</v>
      </c>
      <c r="H37" s="61">
        <f t="shared" si="4"/>
        <v>74.303571428571431</v>
      </c>
      <c r="I37" s="21"/>
      <c r="J37" s="25"/>
      <c r="K37" s="12"/>
      <c r="L37" s="111">
        <f t="shared" si="2"/>
        <v>0</v>
      </c>
    </row>
    <row r="38" spans="1:12" ht="99" customHeight="1">
      <c r="A38" s="29"/>
      <c r="B38" s="30" t="s">
        <v>59</v>
      </c>
      <c r="C38" s="20" t="s">
        <v>110</v>
      </c>
      <c r="D38" s="20" t="s">
        <v>38</v>
      </c>
      <c r="E38" s="60">
        <v>142.5</v>
      </c>
      <c r="F38" s="61">
        <v>114</v>
      </c>
      <c r="G38" s="61">
        <f t="shared" si="3"/>
        <v>1.0178571428571428</v>
      </c>
      <c r="H38" s="61">
        <f t="shared" si="4"/>
        <v>74.303571428571431</v>
      </c>
      <c r="I38" s="21"/>
      <c r="J38" s="25"/>
      <c r="K38" s="12"/>
      <c r="L38" s="111">
        <f t="shared" si="2"/>
        <v>0</v>
      </c>
    </row>
    <row r="39" spans="1:12" ht="99" customHeight="1">
      <c r="A39" s="29"/>
      <c r="B39" s="30" t="s">
        <v>60</v>
      </c>
      <c r="C39" s="20" t="s">
        <v>12</v>
      </c>
      <c r="D39" s="20" t="s">
        <v>38</v>
      </c>
      <c r="E39" s="60">
        <v>142.5</v>
      </c>
      <c r="F39" s="61">
        <v>114</v>
      </c>
      <c r="G39" s="61">
        <f t="shared" si="3"/>
        <v>1.0178571428571428</v>
      </c>
      <c r="H39" s="61">
        <f t="shared" si="4"/>
        <v>74.303571428571431</v>
      </c>
      <c r="I39" s="21"/>
      <c r="J39" s="25"/>
      <c r="K39" s="12"/>
      <c r="L39" s="111">
        <f t="shared" si="2"/>
        <v>0</v>
      </c>
    </row>
    <row r="40" spans="1:12" ht="99" customHeight="1">
      <c r="A40" s="29"/>
      <c r="B40" s="30" t="s">
        <v>61</v>
      </c>
      <c r="C40" s="20" t="s">
        <v>10</v>
      </c>
      <c r="D40" s="20" t="s">
        <v>38</v>
      </c>
      <c r="E40" s="60">
        <v>142.5</v>
      </c>
      <c r="F40" s="61">
        <v>114</v>
      </c>
      <c r="G40" s="61">
        <f t="shared" si="3"/>
        <v>1.0178571428571428</v>
      </c>
      <c r="H40" s="61">
        <f t="shared" si="4"/>
        <v>74.303571428571431</v>
      </c>
      <c r="I40" s="21"/>
      <c r="J40" s="25"/>
      <c r="K40" s="12"/>
      <c r="L40" s="111">
        <f t="shared" si="2"/>
        <v>0</v>
      </c>
    </row>
    <row r="41" spans="1:12" ht="99" customHeight="1">
      <c r="A41" s="29"/>
      <c r="B41" s="31" t="s">
        <v>184</v>
      </c>
      <c r="C41" s="20" t="s">
        <v>135</v>
      </c>
      <c r="D41" s="20" t="s">
        <v>38</v>
      </c>
      <c r="E41" s="60">
        <v>142.5</v>
      </c>
      <c r="F41" s="61">
        <v>114</v>
      </c>
      <c r="G41" s="61">
        <f t="shared" si="3"/>
        <v>1.0178571428571428</v>
      </c>
      <c r="H41" s="61">
        <f t="shared" si="4"/>
        <v>74.303571428571431</v>
      </c>
      <c r="I41" s="21"/>
      <c r="J41" s="25"/>
      <c r="K41" s="12"/>
      <c r="L41" s="111">
        <f t="shared" si="2"/>
        <v>0</v>
      </c>
    </row>
    <row r="42" spans="1:12" ht="99" customHeight="1">
      <c r="A42" s="29"/>
      <c r="B42" s="31" t="s">
        <v>185</v>
      </c>
      <c r="C42" s="20" t="s">
        <v>138</v>
      </c>
      <c r="D42" s="20" t="s">
        <v>38</v>
      </c>
      <c r="E42" s="60">
        <v>142.5</v>
      </c>
      <c r="F42" s="61">
        <v>114</v>
      </c>
      <c r="G42" s="61">
        <f t="shared" si="3"/>
        <v>1.0178571428571428</v>
      </c>
      <c r="H42" s="61">
        <f t="shared" si="4"/>
        <v>74.303571428571431</v>
      </c>
      <c r="I42" s="21"/>
      <c r="J42" s="25"/>
      <c r="K42" s="12"/>
      <c r="L42" s="111">
        <f t="shared" si="2"/>
        <v>0</v>
      </c>
    </row>
    <row r="43" spans="1:12" ht="99" customHeight="1">
      <c r="A43" s="29"/>
      <c r="B43" s="31" t="s">
        <v>186</v>
      </c>
      <c r="C43" s="20" t="s">
        <v>136</v>
      </c>
      <c r="D43" s="20" t="s">
        <v>38</v>
      </c>
      <c r="E43" s="60">
        <v>142.5</v>
      </c>
      <c r="F43" s="61">
        <v>114</v>
      </c>
      <c r="G43" s="61">
        <f t="shared" si="3"/>
        <v>1.0178571428571428</v>
      </c>
      <c r="H43" s="61">
        <f t="shared" si="4"/>
        <v>74.303571428571431</v>
      </c>
      <c r="I43" s="21"/>
      <c r="J43" s="25"/>
      <c r="K43" s="12"/>
      <c r="L43" s="111">
        <f t="shared" si="2"/>
        <v>0</v>
      </c>
    </row>
    <row r="44" spans="1:12" ht="99" customHeight="1">
      <c r="A44" s="29"/>
      <c r="B44" s="31" t="s">
        <v>187</v>
      </c>
      <c r="C44" s="20" t="s">
        <v>134</v>
      </c>
      <c r="D44" s="20" t="s">
        <v>38</v>
      </c>
      <c r="E44" s="60">
        <v>142.5</v>
      </c>
      <c r="F44" s="61">
        <v>114</v>
      </c>
      <c r="G44" s="61">
        <f t="shared" si="3"/>
        <v>1.0178571428571428</v>
      </c>
      <c r="H44" s="61">
        <f t="shared" si="4"/>
        <v>74.303571428571431</v>
      </c>
      <c r="I44" s="21"/>
      <c r="J44" s="25"/>
      <c r="K44" s="12"/>
      <c r="L44" s="111">
        <f t="shared" si="2"/>
        <v>0</v>
      </c>
    </row>
    <row r="45" spans="1:12" ht="99" customHeight="1">
      <c r="A45" s="29"/>
      <c r="B45" s="31" t="s">
        <v>188</v>
      </c>
      <c r="C45" s="20" t="s">
        <v>134</v>
      </c>
      <c r="D45" s="20" t="s">
        <v>38</v>
      </c>
      <c r="E45" s="60">
        <v>142.5</v>
      </c>
      <c r="F45" s="61">
        <v>114</v>
      </c>
      <c r="G45" s="61">
        <f t="shared" si="3"/>
        <v>1.0178571428571428</v>
      </c>
      <c r="H45" s="61">
        <f t="shared" si="4"/>
        <v>74.303571428571431</v>
      </c>
      <c r="I45" s="21"/>
      <c r="J45" s="25"/>
      <c r="K45" s="12"/>
      <c r="L45" s="111">
        <f t="shared" si="2"/>
        <v>0</v>
      </c>
    </row>
    <row r="46" spans="1:12" s="47" customFormat="1" ht="30" customHeight="1">
      <c r="A46" s="73" t="s">
        <v>103</v>
      </c>
      <c r="B46" s="74"/>
      <c r="C46" s="74"/>
      <c r="D46" s="74"/>
      <c r="E46" s="75"/>
      <c r="F46" s="74"/>
      <c r="G46" s="74"/>
      <c r="H46" s="74"/>
      <c r="I46" s="74"/>
      <c r="J46" s="76"/>
      <c r="K46" s="46"/>
      <c r="L46" s="111">
        <f t="shared" si="2"/>
        <v>0</v>
      </c>
    </row>
    <row r="47" spans="1:12" ht="99" customHeight="1">
      <c r="A47" s="29"/>
      <c r="B47" s="31" t="s">
        <v>189</v>
      </c>
      <c r="C47" s="20" t="s">
        <v>94</v>
      </c>
      <c r="D47" s="20" t="s">
        <v>38</v>
      </c>
      <c r="E47" s="60">
        <v>142.5</v>
      </c>
      <c r="F47" s="61">
        <v>114</v>
      </c>
      <c r="G47" s="61">
        <f t="shared" ref="G47:G53" si="5">E47/$K$4</f>
        <v>1.0178571428571428</v>
      </c>
      <c r="H47" s="61">
        <f t="shared" ref="H47:H53" si="6">G47*$K$5</f>
        <v>74.303571428571431</v>
      </c>
      <c r="I47" s="21"/>
      <c r="J47" s="25"/>
      <c r="K47" s="12"/>
      <c r="L47" s="111">
        <f t="shared" si="2"/>
        <v>0</v>
      </c>
    </row>
    <row r="48" spans="1:12" ht="99" customHeight="1">
      <c r="A48" s="21"/>
      <c r="B48" s="19" t="s">
        <v>42</v>
      </c>
      <c r="C48" s="20" t="s">
        <v>8</v>
      </c>
      <c r="D48" s="20" t="s">
        <v>38</v>
      </c>
      <c r="E48" s="60">
        <v>142.5</v>
      </c>
      <c r="F48" s="61">
        <v>114</v>
      </c>
      <c r="G48" s="61">
        <f t="shared" si="5"/>
        <v>1.0178571428571428</v>
      </c>
      <c r="H48" s="61">
        <f t="shared" si="6"/>
        <v>74.303571428571431</v>
      </c>
      <c r="I48" s="21"/>
      <c r="J48" s="25"/>
      <c r="K48" s="12"/>
      <c r="L48" s="111">
        <f t="shared" si="2"/>
        <v>0</v>
      </c>
    </row>
    <row r="49" spans="1:12" ht="99" customHeight="1">
      <c r="A49" s="21"/>
      <c r="B49" s="19" t="s">
        <v>43</v>
      </c>
      <c r="C49" s="20">
        <v>20</v>
      </c>
      <c r="D49" s="20" t="s">
        <v>38</v>
      </c>
      <c r="E49" s="60">
        <v>142.5</v>
      </c>
      <c r="F49" s="61">
        <v>114</v>
      </c>
      <c r="G49" s="61">
        <f t="shared" si="5"/>
        <v>1.0178571428571428</v>
      </c>
      <c r="H49" s="61">
        <f t="shared" si="6"/>
        <v>74.303571428571431</v>
      </c>
      <c r="I49" s="21"/>
      <c r="J49" s="25"/>
      <c r="K49" s="12"/>
      <c r="L49" s="111">
        <f t="shared" si="2"/>
        <v>0</v>
      </c>
    </row>
    <row r="50" spans="1:12" ht="99" customHeight="1">
      <c r="A50" s="21"/>
      <c r="B50" s="19" t="s">
        <v>44</v>
      </c>
      <c r="C50" s="20">
        <v>20</v>
      </c>
      <c r="D50" s="20" t="s">
        <v>38</v>
      </c>
      <c r="E50" s="60">
        <v>142.5</v>
      </c>
      <c r="F50" s="61">
        <v>114</v>
      </c>
      <c r="G50" s="61">
        <f t="shared" si="5"/>
        <v>1.0178571428571428</v>
      </c>
      <c r="H50" s="61">
        <f t="shared" si="6"/>
        <v>74.303571428571431</v>
      </c>
      <c r="I50" s="21"/>
      <c r="J50" s="25"/>
      <c r="K50" s="12"/>
      <c r="L50" s="111">
        <f t="shared" si="2"/>
        <v>0</v>
      </c>
    </row>
    <row r="51" spans="1:12" ht="99" customHeight="1">
      <c r="A51" s="21"/>
      <c r="B51" s="19" t="s">
        <v>45</v>
      </c>
      <c r="C51" s="20">
        <v>16</v>
      </c>
      <c r="D51" s="20" t="s">
        <v>38</v>
      </c>
      <c r="E51" s="60">
        <v>142.5</v>
      </c>
      <c r="F51" s="61">
        <v>114</v>
      </c>
      <c r="G51" s="61">
        <f t="shared" si="5"/>
        <v>1.0178571428571428</v>
      </c>
      <c r="H51" s="61">
        <f t="shared" si="6"/>
        <v>74.303571428571431</v>
      </c>
      <c r="I51" s="21"/>
      <c r="J51" s="25"/>
      <c r="K51" s="12"/>
      <c r="L51" s="111">
        <f t="shared" si="2"/>
        <v>0</v>
      </c>
    </row>
    <row r="52" spans="1:12" ht="99" customHeight="1">
      <c r="A52" s="29"/>
      <c r="B52" s="19" t="s">
        <v>105</v>
      </c>
      <c r="C52" s="20" t="s">
        <v>104</v>
      </c>
      <c r="D52" s="20" t="s">
        <v>38</v>
      </c>
      <c r="E52" s="60">
        <v>142.5</v>
      </c>
      <c r="F52" s="61">
        <v>114</v>
      </c>
      <c r="G52" s="61">
        <f t="shared" si="5"/>
        <v>1.0178571428571428</v>
      </c>
      <c r="H52" s="61">
        <f t="shared" si="6"/>
        <v>74.303571428571431</v>
      </c>
      <c r="I52" s="21"/>
      <c r="J52" s="25"/>
      <c r="K52" s="12"/>
      <c r="L52" s="111">
        <f t="shared" si="2"/>
        <v>0</v>
      </c>
    </row>
    <row r="53" spans="1:12" ht="99" customHeight="1">
      <c r="A53" s="21"/>
      <c r="B53" s="19" t="s">
        <v>46</v>
      </c>
      <c r="C53" s="20" t="s">
        <v>8</v>
      </c>
      <c r="D53" s="20" t="s">
        <v>38</v>
      </c>
      <c r="E53" s="60">
        <v>142.5</v>
      </c>
      <c r="F53" s="61">
        <v>114</v>
      </c>
      <c r="G53" s="61">
        <f t="shared" si="5"/>
        <v>1.0178571428571428</v>
      </c>
      <c r="H53" s="61">
        <f t="shared" si="6"/>
        <v>74.303571428571431</v>
      </c>
      <c r="I53" s="21"/>
      <c r="J53" s="25"/>
      <c r="K53" s="12"/>
      <c r="L53" s="111">
        <f t="shared" si="2"/>
        <v>0</v>
      </c>
    </row>
    <row r="54" spans="1:12" s="47" customFormat="1" ht="30" customHeight="1">
      <c r="A54" s="74" t="s">
        <v>130</v>
      </c>
      <c r="B54" s="74"/>
      <c r="C54" s="74"/>
      <c r="D54" s="74"/>
      <c r="E54" s="75"/>
      <c r="F54" s="74"/>
      <c r="G54" s="74"/>
      <c r="H54" s="74"/>
      <c r="I54" s="74"/>
      <c r="J54" s="76"/>
      <c r="K54" s="46"/>
      <c r="L54" s="111">
        <f t="shared" si="2"/>
        <v>0</v>
      </c>
    </row>
    <row r="55" spans="1:12" ht="99" customHeight="1">
      <c r="A55" s="21"/>
      <c r="B55" s="27" t="s">
        <v>131</v>
      </c>
      <c r="C55" s="20" t="s">
        <v>140</v>
      </c>
      <c r="D55" s="20" t="s">
        <v>38</v>
      </c>
      <c r="E55" s="60">
        <v>142.5</v>
      </c>
      <c r="F55" s="61">
        <v>114</v>
      </c>
      <c r="G55" s="61">
        <f t="shared" ref="G55:G56" si="7">E55/$K$4</f>
        <v>1.0178571428571428</v>
      </c>
      <c r="H55" s="61">
        <f t="shared" ref="H55:H56" si="8">G55*$K$5</f>
        <v>74.303571428571431</v>
      </c>
      <c r="I55" s="21"/>
      <c r="J55" s="25"/>
      <c r="K55" s="12"/>
      <c r="L55" s="111">
        <f t="shared" si="2"/>
        <v>0</v>
      </c>
    </row>
    <row r="56" spans="1:12" ht="99" customHeight="1">
      <c r="A56" s="21"/>
      <c r="B56" s="19" t="s">
        <v>132</v>
      </c>
      <c r="C56" s="32" t="s">
        <v>141</v>
      </c>
      <c r="D56" s="20" t="s">
        <v>38</v>
      </c>
      <c r="E56" s="60">
        <v>142.5</v>
      </c>
      <c r="F56" s="61">
        <v>114</v>
      </c>
      <c r="G56" s="61">
        <f t="shared" si="7"/>
        <v>1.0178571428571428</v>
      </c>
      <c r="H56" s="61">
        <f t="shared" si="8"/>
        <v>74.303571428571431</v>
      </c>
      <c r="I56" s="21"/>
      <c r="J56" s="25"/>
      <c r="K56" s="12"/>
      <c r="L56" s="111">
        <f t="shared" si="2"/>
        <v>0</v>
      </c>
    </row>
    <row r="57" spans="1:12" s="47" customFormat="1" ht="30" customHeight="1">
      <c r="A57" s="74" t="s">
        <v>106</v>
      </c>
      <c r="B57" s="74"/>
      <c r="C57" s="74"/>
      <c r="D57" s="74"/>
      <c r="E57" s="75"/>
      <c r="F57" s="74"/>
      <c r="G57" s="74"/>
      <c r="H57" s="74"/>
      <c r="I57" s="74"/>
      <c r="J57" s="76"/>
      <c r="K57" s="46"/>
      <c r="L57" s="111">
        <f t="shared" si="2"/>
        <v>0</v>
      </c>
    </row>
    <row r="58" spans="1:12" ht="99.75" customHeight="1">
      <c r="A58" s="29"/>
      <c r="B58" s="19" t="s">
        <v>112</v>
      </c>
      <c r="C58" s="20" t="s">
        <v>113</v>
      </c>
      <c r="D58" s="20" t="s">
        <v>38</v>
      </c>
      <c r="E58" s="60">
        <v>142.5</v>
      </c>
      <c r="F58" s="61">
        <v>114</v>
      </c>
      <c r="G58" s="61">
        <f t="shared" ref="G58:G70" si="9">E58/$K$4</f>
        <v>1.0178571428571428</v>
      </c>
      <c r="H58" s="61">
        <f t="shared" ref="H58:H70" si="10">G58*$K$5</f>
        <v>74.303571428571431</v>
      </c>
      <c r="I58" s="21"/>
      <c r="J58" s="25"/>
      <c r="K58" s="12"/>
      <c r="L58" s="111">
        <f t="shared" si="2"/>
        <v>0</v>
      </c>
    </row>
    <row r="59" spans="1:12" ht="99.75" customHeight="1">
      <c r="A59" s="21"/>
      <c r="B59" s="19" t="s">
        <v>62</v>
      </c>
      <c r="C59" s="20" t="s">
        <v>33</v>
      </c>
      <c r="D59" s="20" t="s">
        <v>38</v>
      </c>
      <c r="E59" s="60">
        <v>142.5</v>
      </c>
      <c r="F59" s="61">
        <v>114</v>
      </c>
      <c r="G59" s="61">
        <f t="shared" si="9"/>
        <v>1.0178571428571428</v>
      </c>
      <c r="H59" s="61">
        <f t="shared" si="10"/>
        <v>74.303571428571431</v>
      </c>
      <c r="I59" s="21"/>
      <c r="J59" s="25"/>
      <c r="K59" s="12"/>
      <c r="L59" s="111">
        <f t="shared" si="2"/>
        <v>0</v>
      </c>
    </row>
    <row r="60" spans="1:12" ht="99.75" customHeight="1">
      <c r="A60" s="21"/>
      <c r="B60" s="19" t="s">
        <v>63</v>
      </c>
      <c r="C60" s="33" t="s">
        <v>90</v>
      </c>
      <c r="D60" s="20" t="s">
        <v>38</v>
      </c>
      <c r="E60" s="60">
        <v>142.5</v>
      </c>
      <c r="F60" s="61">
        <v>114</v>
      </c>
      <c r="G60" s="61">
        <f t="shared" si="9"/>
        <v>1.0178571428571428</v>
      </c>
      <c r="H60" s="61">
        <f t="shared" si="10"/>
        <v>74.303571428571431</v>
      </c>
      <c r="I60" s="21"/>
      <c r="J60" s="25"/>
      <c r="K60" s="12"/>
      <c r="L60" s="111">
        <f t="shared" si="2"/>
        <v>0</v>
      </c>
    </row>
    <row r="61" spans="1:12" ht="99.75" customHeight="1">
      <c r="A61" s="29"/>
      <c r="B61" s="19" t="s">
        <v>49</v>
      </c>
      <c r="C61" s="20" t="s">
        <v>109</v>
      </c>
      <c r="D61" s="20" t="s">
        <v>38</v>
      </c>
      <c r="E61" s="60">
        <v>142.5</v>
      </c>
      <c r="F61" s="61">
        <v>114</v>
      </c>
      <c r="G61" s="61">
        <f t="shared" si="9"/>
        <v>1.0178571428571428</v>
      </c>
      <c r="H61" s="61">
        <f t="shared" si="10"/>
        <v>74.303571428571431</v>
      </c>
      <c r="I61" s="21"/>
      <c r="J61" s="25"/>
      <c r="K61" s="12"/>
      <c r="L61" s="111">
        <f t="shared" si="2"/>
        <v>0</v>
      </c>
    </row>
    <row r="62" spans="1:12" ht="99.75" customHeight="1">
      <c r="A62" s="21"/>
      <c r="B62" s="19" t="s">
        <v>64</v>
      </c>
      <c r="C62" s="33" t="s">
        <v>90</v>
      </c>
      <c r="D62" s="20" t="s">
        <v>38</v>
      </c>
      <c r="E62" s="60">
        <v>142.5</v>
      </c>
      <c r="F62" s="61">
        <v>114</v>
      </c>
      <c r="G62" s="61">
        <f t="shared" si="9"/>
        <v>1.0178571428571428</v>
      </c>
      <c r="H62" s="61">
        <f t="shared" si="10"/>
        <v>74.303571428571431</v>
      </c>
      <c r="I62" s="21"/>
      <c r="J62" s="25"/>
      <c r="K62" s="12"/>
      <c r="L62" s="111">
        <f t="shared" si="2"/>
        <v>0</v>
      </c>
    </row>
    <row r="63" spans="1:12" ht="99.75" customHeight="1">
      <c r="A63" s="21"/>
      <c r="B63" s="19" t="s">
        <v>65</v>
      </c>
      <c r="C63" s="20" t="s">
        <v>13</v>
      </c>
      <c r="D63" s="20" t="s">
        <v>38</v>
      </c>
      <c r="E63" s="60">
        <v>142.5</v>
      </c>
      <c r="F63" s="61">
        <v>114</v>
      </c>
      <c r="G63" s="61">
        <f t="shared" si="9"/>
        <v>1.0178571428571428</v>
      </c>
      <c r="H63" s="61">
        <f t="shared" si="10"/>
        <v>74.303571428571431</v>
      </c>
      <c r="I63" s="21"/>
      <c r="J63" s="25"/>
      <c r="K63" s="12"/>
      <c r="L63" s="111">
        <f t="shared" si="2"/>
        <v>0</v>
      </c>
    </row>
    <row r="64" spans="1:12" ht="99.75" customHeight="1">
      <c r="A64" s="21"/>
      <c r="B64" s="19" t="s">
        <v>66</v>
      </c>
      <c r="C64" s="20" t="s">
        <v>111</v>
      </c>
      <c r="D64" s="20" t="s">
        <v>38</v>
      </c>
      <c r="E64" s="60">
        <v>142.5</v>
      </c>
      <c r="F64" s="61">
        <v>114</v>
      </c>
      <c r="G64" s="61">
        <f t="shared" si="9"/>
        <v>1.0178571428571428</v>
      </c>
      <c r="H64" s="61">
        <f t="shared" si="10"/>
        <v>74.303571428571431</v>
      </c>
      <c r="I64" s="21"/>
      <c r="J64" s="25"/>
      <c r="K64" s="12"/>
      <c r="L64" s="111">
        <f t="shared" si="2"/>
        <v>0</v>
      </c>
    </row>
    <row r="65" spans="1:12" ht="99.75" customHeight="1">
      <c r="A65" s="29"/>
      <c r="B65" s="19" t="s">
        <v>50</v>
      </c>
      <c r="C65" s="20" t="s">
        <v>108</v>
      </c>
      <c r="D65" s="20" t="s">
        <v>38</v>
      </c>
      <c r="E65" s="60">
        <v>142.5</v>
      </c>
      <c r="F65" s="61">
        <v>114</v>
      </c>
      <c r="G65" s="61">
        <f t="shared" si="9"/>
        <v>1.0178571428571428</v>
      </c>
      <c r="H65" s="61">
        <f t="shared" si="10"/>
        <v>74.303571428571431</v>
      </c>
      <c r="I65" s="21"/>
      <c r="J65" s="25"/>
      <c r="K65" s="12"/>
      <c r="L65" s="111">
        <f t="shared" si="2"/>
        <v>0</v>
      </c>
    </row>
    <row r="66" spans="1:12" ht="99.75" customHeight="1">
      <c r="A66" s="21"/>
      <c r="B66" s="19" t="s">
        <v>88</v>
      </c>
      <c r="C66" s="20" t="s">
        <v>23</v>
      </c>
      <c r="D66" s="20" t="s">
        <v>38</v>
      </c>
      <c r="E66" s="60">
        <v>142.5</v>
      </c>
      <c r="F66" s="61">
        <v>114</v>
      </c>
      <c r="G66" s="61">
        <f t="shared" si="9"/>
        <v>1.0178571428571428</v>
      </c>
      <c r="H66" s="61">
        <f t="shared" si="10"/>
        <v>74.303571428571431</v>
      </c>
      <c r="I66" s="21"/>
      <c r="J66" s="25"/>
      <c r="K66" s="12"/>
      <c r="L66" s="111">
        <f t="shared" si="2"/>
        <v>0</v>
      </c>
    </row>
    <row r="67" spans="1:12" ht="99.75" customHeight="1">
      <c r="A67" s="21"/>
      <c r="B67" s="19" t="s">
        <v>41</v>
      </c>
      <c r="C67" s="20" t="s">
        <v>26</v>
      </c>
      <c r="D67" s="20" t="s">
        <v>38</v>
      </c>
      <c r="E67" s="60">
        <v>142.5</v>
      </c>
      <c r="F67" s="61">
        <v>114</v>
      </c>
      <c r="G67" s="61">
        <f t="shared" si="9"/>
        <v>1.0178571428571428</v>
      </c>
      <c r="H67" s="61">
        <f t="shared" si="10"/>
        <v>74.303571428571431</v>
      </c>
      <c r="I67" s="21"/>
      <c r="J67" s="25"/>
      <c r="K67" s="12"/>
      <c r="L67" s="111">
        <f t="shared" si="2"/>
        <v>0</v>
      </c>
    </row>
    <row r="68" spans="1:12" ht="99.75" customHeight="1">
      <c r="A68" s="21"/>
      <c r="B68" s="19" t="s">
        <v>67</v>
      </c>
      <c r="C68" s="33" t="s">
        <v>33</v>
      </c>
      <c r="D68" s="20" t="s">
        <v>38</v>
      </c>
      <c r="E68" s="60">
        <v>142.5</v>
      </c>
      <c r="F68" s="61">
        <v>114</v>
      </c>
      <c r="G68" s="61">
        <f t="shared" si="9"/>
        <v>1.0178571428571428</v>
      </c>
      <c r="H68" s="61">
        <f t="shared" si="10"/>
        <v>74.303571428571431</v>
      </c>
      <c r="I68" s="21"/>
      <c r="J68" s="25"/>
      <c r="K68" s="12"/>
      <c r="L68" s="111">
        <f t="shared" si="2"/>
        <v>0</v>
      </c>
    </row>
    <row r="69" spans="1:12" ht="99.75" customHeight="1">
      <c r="A69" s="21"/>
      <c r="B69" s="19" t="s">
        <v>68</v>
      </c>
      <c r="C69" s="33" t="s">
        <v>90</v>
      </c>
      <c r="D69" s="20" t="s">
        <v>38</v>
      </c>
      <c r="E69" s="60">
        <v>142.5</v>
      </c>
      <c r="F69" s="61">
        <v>114</v>
      </c>
      <c r="G69" s="61">
        <f t="shared" si="9"/>
        <v>1.0178571428571428</v>
      </c>
      <c r="H69" s="61">
        <f t="shared" si="10"/>
        <v>74.303571428571431</v>
      </c>
      <c r="I69" s="21"/>
      <c r="J69" s="25"/>
      <c r="K69" s="12"/>
      <c r="L69" s="111">
        <f t="shared" si="2"/>
        <v>0</v>
      </c>
    </row>
    <row r="70" spans="1:12" ht="99.75" customHeight="1">
      <c r="A70" s="29"/>
      <c r="B70" s="19" t="s">
        <v>52</v>
      </c>
      <c r="C70" s="33" t="s">
        <v>107</v>
      </c>
      <c r="D70" s="20" t="s">
        <v>38</v>
      </c>
      <c r="E70" s="60">
        <v>142.5</v>
      </c>
      <c r="F70" s="61">
        <v>114</v>
      </c>
      <c r="G70" s="61">
        <f t="shared" si="9"/>
        <v>1.0178571428571428</v>
      </c>
      <c r="H70" s="61">
        <f t="shared" si="10"/>
        <v>74.303571428571431</v>
      </c>
      <c r="I70" s="21"/>
      <c r="J70" s="25"/>
      <c r="K70" s="12"/>
      <c r="L70" s="111">
        <f t="shared" si="2"/>
        <v>0</v>
      </c>
    </row>
    <row r="71" spans="1:12" s="49" customFormat="1" ht="30" customHeight="1">
      <c r="A71" s="74" t="s">
        <v>114</v>
      </c>
      <c r="B71" s="74"/>
      <c r="C71" s="74"/>
      <c r="D71" s="74"/>
      <c r="E71" s="75"/>
      <c r="F71" s="74"/>
      <c r="G71" s="74"/>
      <c r="H71" s="74"/>
      <c r="I71" s="74"/>
      <c r="J71" s="76"/>
      <c r="K71" s="48"/>
      <c r="L71" s="111">
        <f t="shared" si="2"/>
        <v>0</v>
      </c>
    </row>
    <row r="72" spans="1:12" ht="98.25" customHeight="1">
      <c r="A72" s="21"/>
      <c r="B72" s="19" t="s">
        <v>81</v>
      </c>
      <c r="C72" s="20" t="s">
        <v>122</v>
      </c>
      <c r="D72" s="20" t="s">
        <v>38</v>
      </c>
      <c r="E72" s="60">
        <v>142.5</v>
      </c>
      <c r="F72" s="61">
        <v>114</v>
      </c>
      <c r="G72" s="61">
        <f t="shared" ref="G72:G92" si="11">E72/$K$4</f>
        <v>1.0178571428571428</v>
      </c>
      <c r="H72" s="61">
        <f t="shared" ref="H72:H92" si="12">G72*$K$5</f>
        <v>74.303571428571431</v>
      </c>
      <c r="I72" s="21"/>
      <c r="J72" s="25"/>
      <c r="K72" s="12"/>
      <c r="L72" s="111">
        <f t="shared" si="2"/>
        <v>0</v>
      </c>
    </row>
    <row r="73" spans="1:12" ht="98.25" customHeight="1">
      <c r="A73" s="21"/>
      <c r="B73" s="19" t="s">
        <v>69</v>
      </c>
      <c r="C73" s="20" t="s">
        <v>121</v>
      </c>
      <c r="D73" s="20" t="s">
        <v>38</v>
      </c>
      <c r="E73" s="60">
        <v>142.5</v>
      </c>
      <c r="F73" s="61">
        <v>114</v>
      </c>
      <c r="G73" s="61">
        <f t="shared" si="11"/>
        <v>1.0178571428571428</v>
      </c>
      <c r="H73" s="61">
        <f t="shared" si="12"/>
        <v>74.303571428571431</v>
      </c>
      <c r="I73" s="21"/>
      <c r="J73" s="25"/>
      <c r="K73" s="12"/>
      <c r="L73" s="111">
        <f t="shared" si="2"/>
        <v>0</v>
      </c>
    </row>
    <row r="74" spans="1:12" ht="98.25" customHeight="1">
      <c r="A74" s="21"/>
      <c r="B74" s="19" t="s">
        <v>70</v>
      </c>
      <c r="C74" s="20" t="s">
        <v>120</v>
      </c>
      <c r="D74" s="20" t="s">
        <v>38</v>
      </c>
      <c r="E74" s="60">
        <v>142.5</v>
      </c>
      <c r="F74" s="61">
        <v>114</v>
      </c>
      <c r="G74" s="61">
        <f t="shared" si="11"/>
        <v>1.0178571428571428</v>
      </c>
      <c r="H74" s="61">
        <f t="shared" si="12"/>
        <v>74.303571428571431</v>
      </c>
      <c r="I74" s="21"/>
      <c r="J74" s="25"/>
      <c r="K74" s="12"/>
      <c r="L74" s="111">
        <f t="shared" si="2"/>
        <v>0</v>
      </c>
    </row>
    <row r="75" spans="1:12" ht="98.25" customHeight="1">
      <c r="A75" s="21"/>
      <c r="B75" s="19" t="s">
        <v>71</v>
      </c>
      <c r="C75" s="20" t="s">
        <v>117</v>
      </c>
      <c r="D75" s="20" t="s">
        <v>38</v>
      </c>
      <c r="E75" s="60">
        <v>142.5</v>
      </c>
      <c r="F75" s="61">
        <v>114</v>
      </c>
      <c r="G75" s="61">
        <f t="shared" si="11"/>
        <v>1.0178571428571428</v>
      </c>
      <c r="H75" s="61">
        <f t="shared" si="12"/>
        <v>74.303571428571431</v>
      </c>
      <c r="I75" s="21"/>
      <c r="J75" s="25"/>
      <c r="K75" s="12"/>
      <c r="L75" s="111">
        <f t="shared" si="2"/>
        <v>0</v>
      </c>
    </row>
    <row r="76" spans="1:12" ht="98.25" customHeight="1">
      <c r="A76" s="21"/>
      <c r="B76" s="19" t="s">
        <v>118</v>
      </c>
      <c r="C76" s="20" t="s">
        <v>119</v>
      </c>
      <c r="D76" s="20" t="s">
        <v>38</v>
      </c>
      <c r="E76" s="60">
        <v>142.5</v>
      </c>
      <c r="F76" s="61">
        <v>114</v>
      </c>
      <c r="G76" s="61">
        <f t="shared" si="11"/>
        <v>1.0178571428571428</v>
      </c>
      <c r="H76" s="61">
        <f t="shared" si="12"/>
        <v>74.303571428571431</v>
      </c>
      <c r="I76" s="21"/>
      <c r="J76" s="25"/>
      <c r="K76" s="12"/>
      <c r="L76" s="111">
        <f t="shared" si="2"/>
        <v>0</v>
      </c>
    </row>
    <row r="77" spans="1:12" ht="98.25" customHeight="1">
      <c r="A77" s="21"/>
      <c r="B77" s="19" t="s">
        <v>72</v>
      </c>
      <c r="C77" s="20" t="s">
        <v>116</v>
      </c>
      <c r="D77" s="20" t="s">
        <v>38</v>
      </c>
      <c r="E77" s="60">
        <v>142.5</v>
      </c>
      <c r="F77" s="61">
        <v>114</v>
      </c>
      <c r="G77" s="61">
        <f t="shared" si="11"/>
        <v>1.0178571428571428</v>
      </c>
      <c r="H77" s="61">
        <f t="shared" si="12"/>
        <v>74.303571428571431</v>
      </c>
      <c r="I77" s="21"/>
      <c r="J77" s="25"/>
      <c r="K77" s="12"/>
      <c r="L77" s="111">
        <f t="shared" si="2"/>
        <v>0</v>
      </c>
    </row>
    <row r="78" spans="1:12" ht="99" customHeight="1">
      <c r="A78" s="21"/>
      <c r="B78" s="19" t="s">
        <v>190</v>
      </c>
      <c r="C78" s="20" t="s">
        <v>116</v>
      </c>
      <c r="D78" s="20" t="s">
        <v>38</v>
      </c>
      <c r="E78" s="60">
        <v>142.5</v>
      </c>
      <c r="F78" s="61">
        <v>114</v>
      </c>
      <c r="G78" s="61">
        <f t="shared" si="11"/>
        <v>1.0178571428571428</v>
      </c>
      <c r="H78" s="61">
        <f t="shared" si="12"/>
        <v>74.303571428571431</v>
      </c>
      <c r="I78" s="21"/>
      <c r="J78" s="25"/>
      <c r="K78" s="12"/>
      <c r="L78" s="111">
        <f t="shared" si="2"/>
        <v>0</v>
      </c>
    </row>
    <row r="79" spans="1:12" ht="99" customHeight="1">
      <c r="A79" s="21"/>
      <c r="B79" s="19" t="s">
        <v>73</v>
      </c>
      <c r="C79" s="20" t="s">
        <v>27</v>
      </c>
      <c r="D79" s="20" t="s">
        <v>38</v>
      </c>
      <c r="E79" s="60">
        <v>142.5</v>
      </c>
      <c r="F79" s="61">
        <v>114</v>
      </c>
      <c r="G79" s="61">
        <f t="shared" si="11"/>
        <v>1.0178571428571428</v>
      </c>
      <c r="H79" s="61">
        <f t="shared" si="12"/>
        <v>74.303571428571431</v>
      </c>
      <c r="I79" s="21"/>
      <c r="J79" s="25"/>
      <c r="K79" s="12"/>
      <c r="L79" s="111">
        <f t="shared" ref="L79:L142" si="13">G79*J79</f>
        <v>0</v>
      </c>
    </row>
    <row r="80" spans="1:12" ht="99" customHeight="1">
      <c r="A80" s="21"/>
      <c r="B80" s="19" t="s">
        <v>191</v>
      </c>
      <c r="C80" s="20" t="s">
        <v>224</v>
      </c>
      <c r="D80" s="20" t="s">
        <v>38</v>
      </c>
      <c r="E80" s="60">
        <v>142.5</v>
      </c>
      <c r="F80" s="61">
        <v>114</v>
      </c>
      <c r="G80" s="61">
        <f t="shared" si="11"/>
        <v>1.0178571428571428</v>
      </c>
      <c r="H80" s="61">
        <f t="shared" si="12"/>
        <v>74.303571428571431</v>
      </c>
      <c r="I80" s="21"/>
      <c r="J80" s="25"/>
      <c r="K80" s="12"/>
      <c r="L80" s="111">
        <f t="shared" si="13"/>
        <v>0</v>
      </c>
    </row>
    <row r="81" spans="1:12" ht="99" customHeight="1">
      <c r="A81" s="21"/>
      <c r="B81" s="19" t="s">
        <v>192</v>
      </c>
      <c r="C81" s="20" t="s">
        <v>115</v>
      </c>
      <c r="D81" s="20" t="s">
        <v>38</v>
      </c>
      <c r="E81" s="60">
        <v>142.5</v>
      </c>
      <c r="F81" s="61">
        <v>114</v>
      </c>
      <c r="G81" s="61">
        <f t="shared" si="11"/>
        <v>1.0178571428571428</v>
      </c>
      <c r="H81" s="61">
        <f t="shared" si="12"/>
        <v>74.303571428571431</v>
      </c>
      <c r="I81" s="21"/>
      <c r="J81" s="25"/>
      <c r="K81" s="12"/>
      <c r="L81" s="111">
        <f t="shared" si="13"/>
        <v>0</v>
      </c>
    </row>
    <row r="82" spans="1:12" ht="99" customHeight="1">
      <c r="A82" s="21"/>
      <c r="B82" s="19" t="s">
        <v>82</v>
      </c>
      <c r="C82" s="20" t="s">
        <v>115</v>
      </c>
      <c r="D82" s="20" t="s">
        <v>38</v>
      </c>
      <c r="E82" s="60">
        <v>142.5</v>
      </c>
      <c r="F82" s="61">
        <v>114</v>
      </c>
      <c r="G82" s="61">
        <f t="shared" si="11"/>
        <v>1.0178571428571428</v>
      </c>
      <c r="H82" s="61">
        <f t="shared" si="12"/>
        <v>74.303571428571431</v>
      </c>
      <c r="I82" s="21"/>
      <c r="J82" s="25"/>
      <c r="K82" s="12"/>
      <c r="L82" s="111">
        <f t="shared" si="13"/>
        <v>0</v>
      </c>
    </row>
    <row r="83" spans="1:12" ht="99" customHeight="1">
      <c r="A83" s="21"/>
      <c r="B83" s="19" t="s">
        <v>83</v>
      </c>
      <c r="C83" s="20" t="s">
        <v>115</v>
      </c>
      <c r="D83" s="20" t="s">
        <v>38</v>
      </c>
      <c r="E83" s="60">
        <v>142.5</v>
      </c>
      <c r="F83" s="61">
        <v>114</v>
      </c>
      <c r="G83" s="61">
        <f t="shared" si="11"/>
        <v>1.0178571428571428</v>
      </c>
      <c r="H83" s="61">
        <f t="shared" si="12"/>
        <v>74.303571428571431</v>
      </c>
      <c r="I83" s="21"/>
      <c r="J83" s="25"/>
      <c r="K83" s="12"/>
      <c r="L83" s="111">
        <f t="shared" si="13"/>
        <v>0</v>
      </c>
    </row>
    <row r="84" spans="1:12" ht="99" customHeight="1">
      <c r="A84" s="21"/>
      <c r="B84" s="19" t="s">
        <v>40</v>
      </c>
      <c r="C84" s="20" t="s">
        <v>28</v>
      </c>
      <c r="D84" s="20" t="s">
        <v>38</v>
      </c>
      <c r="E84" s="60">
        <v>142.5</v>
      </c>
      <c r="F84" s="61">
        <v>114</v>
      </c>
      <c r="G84" s="61">
        <f t="shared" si="11"/>
        <v>1.0178571428571428</v>
      </c>
      <c r="H84" s="61">
        <f t="shared" si="12"/>
        <v>74.303571428571431</v>
      </c>
      <c r="I84" s="21"/>
      <c r="J84" s="25"/>
      <c r="K84" s="12"/>
      <c r="L84" s="111">
        <f t="shared" si="13"/>
        <v>0</v>
      </c>
    </row>
    <row r="85" spans="1:12" ht="99" customHeight="1">
      <c r="A85" s="21"/>
      <c r="B85" s="19" t="s">
        <v>74</v>
      </c>
      <c r="C85" s="20" t="s">
        <v>123</v>
      </c>
      <c r="D85" s="20" t="s">
        <v>38</v>
      </c>
      <c r="E85" s="60">
        <v>142.5</v>
      </c>
      <c r="F85" s="61">
        <v>114</v>
      </c>
      <c r="G85" s="61">
        <f t="shared" si="11"/>
        <v>1.0178571428571428</v>
      </c>
      <c r="H85" s="61">
        <f t="shared" si="12"/>
        <v>74.303571428571431</v>
      </c>
      <c r="I85" s="21"/>
      <c r="J85" s="25"/>
      <c r="K85" s="12"/>
      <c r="L85" s="111">
        <f t="shared" si="13"/>
        <v>0</v>
      </c>
    </row>
    <row r="86" spans="1:12" ht="99" customHeight="1">
      <c r="A86" s="21"/>
      <c r="B86" s="19" t="s">
        <v>75</v>
      </c>
      <c r="C86" s="20" t="s">
        <v>76</v>
      </c>
      <c r="D86" s="20" t="s">
        <v>38</v>
      </c>
      <c r="E86" s="60">
        <v>142.5</v>
      </c>
      <c r="F86" s="61">
        <v>114</v>
      </c>
      <c r="G86" s="61">
        <f t="shared" si="11"/>
        <v>1.0178571428571428</v>
      </c>
      <c r="H86" s="61">
        <f t="shared" si="12"/>
        <v>74.303571428571431</v>
      </c>
      <c r="I86" s="21"/>
      <c r="J86" s="25"/>
      <c r="K86" s="12"/>
      <c r="L86" s="111">
        <f t="shared" si="13"/>
        <v>0</v>
      </c>
    </row>
    <row r="87" spans="1:12" ht="99" customHeight="1">
      <c r="A87" s="21"/>
      <c r="B87" s="19" t="s">
        <v>77</v>
      </c>
      <c r="C87" s="20" t="s">
        <v>29</v>
      </c>
      <c r="D87" s="20" t="s">
        <v>38</v>
      </c>
      <c r="E87" s="60">
        <v>142.5</v>
      </c>
      <c r="F87" s="61">
        <v>114</v>
      </c>
      <c r="G87" s="61">
        <f t="shared" si="11"/>
        <v>1.0178571428571428</v>
      </c>
      <c r="H87" s="61">
        <f t="shared" si="12"/>
        <v>74.303571428571431</v>
      </c>
      <c r="I87" s="21"/>
      <c r="J87" s="25"/>
      <c r="K87" s="12"/>
      <c r="L87" s="111">
        <f t="shared" si="13"/>
        <v>0</v>
      </c>
    </row>
    <row r="88" spans="1:12" ht="99" customHeight="1">
      <c r="A88" s="21"/>
      <c r="B88" s="19" t="s">
        <v>78</v>
      </c>
      <c r="C88" s="20" t="s">
        <v>30</v>
      </c>
      <c r="D88" s="20" t="s">
        <v>38</v>
      </c>
      <c r="E88" s="60">
        <v>142.5</v>
      </c>
      <c r="F88" s="61">
        <v>114</v>
      </c>
      <c r="G88" s="61">
        <f t="shared" si="11"/>
        <v>1.0178571428571428</v>
      </c>
      <c r="H88" s="61">
        <f t="shared" si="12"/>
        <v>74.303571428571431</v>
      </c>
      <c r="I88" s="21"/>
      <c r="J88" s="25"/>
      <c r="K88" s="12"/>
      <c r="L88" s="111">
        <f t="shared" si="13"/>
        <v>0</v>
      </c>
    </row>
    <row r="89" spans="1:12" ht="99" customHeight="1">
      <c r="A89" s="21"/>
      <c r="B89" s="19" t="s">
        <v>225</v>
      </c>
      <c r="C89" s="20" t="s">
        <v>144</v>
      </c>
      <c r="D89" s="20" t="s">
        <v>38</v>
      </c>
      <c r="E89" s="60">
        <v>142.5</v>
      </c>
      <c r="F89" s="61">
        <v>114</v>
      </c>
      <c r="G89" s="61">
        <f t="shared" si="11"/>
        <v>1.0178571428571428</v>
      </c>
      <c r="H89" s="61">
        <f t="shared" si="12"/>
        <v>74.303571428571431</v>
      </c>
      <c r="I89" s="21"/>
      <c r="J89" s="25"/>
      <c r="K89" s="12"/>
      <c r="L89" s="111">
        <f t="shared" si="13"/>
        <v>0</v>
      </c>
    </row>
    <row r="90" spans="1:12" ht="99" customHeight="1">
      <c r="A90" s="21"/>
      <c r="B90" s="19" t="s">
        <v>79</v>
      </c>
      <c r="C90" s="20" t="s">
        <v>31</v>
      </c>
      <c r="D90" s="20" t="s">
        <v>38</v>
      </c>
      <c r="E90" s="60">
        <v>142.5</v>
      </c>
      <c r="F90" s="61">
        <v>114</v>
      </c>
      <c r="G90" s="61">
        <f t="shared" si="11"/>
        <v>1.0178571428571428</v>
      </c>
      <c r="H90" s="61">
        <f t="shared" si="12"/>
        <v>74.303571428571431</v>
      </c>
      <c r="I90" s="21"/>
      <c r="J90" s="25"/>
      <c r="K90" s="12"/>
      <c r="L90" s="111">
        <f t="shared" si="13"/>
        <v>0</v>
      </c>
    </row>
    <row r="91" spans="1:12" ht="99" customHeight="1">
      <c r="A91" s="21"/>
      <c r="B91" s="19" t="s">
        <v>193</v>
      </c>
      <c r="C91" s="20" t="s">
        <v>139</v>
      </c>
      <c r="D91" s="20" t="s">
        <v>38</v>
      </c>
      <c r="E91" s="60">
        <v>142.5</v>
      </c>
      <c r="F91" s="61">
        <v>114</v>
      </c>
      <c r="G91" s="61">
        <f t="shared" si="11"/>
        <v>1.0178571428571428</v>
      </c>
      <c r="H91" s="61">
        <f t="shared" si="12"/>
        <v>74.303571428571431</v>
      </c>
      <c r="I91" s="21"/>
      <c r="J91" s="25"/>
      <c r="K91" s="12"/>
      <c r="L91" s="111">
        <f t="shared" si="13"/>
        <v>0</v>
      </c>
    </row>
    <row r="92" spans="1:12" ht="99" customHeight="1">
      <c r="A92" s="21"/>
      <c r="B92" s="19" t="s">
        <v>80</v>
      </c>
      <c r="C92" s="20" t="s">
        <v>32</v>
      </c>
      <c r="D92" s="20" t="s">
        <v>38</v>
      </c>
      <c r="E92" s="60">
        <v>142.5</v>
      </c>
      <c r="F92" s="61">
        <v>114</v>
      </c>
      <c r="G92" s="61">
        <f t="shared" si="11"/>
        <v>1.0178571428571428</v>
      </c>
      <c r="H92" s="61">
        <f t="shared" si="12"/>
        <v>74.303571428571431</v>
      </c>
      <c r="I92" s="21"/>
      <c r="J92" s="25"/>
      <c r="K92" s="12"/>
      <c r="L92" s="111">
        <f t="shared" si="13"/>
        <v>0</v>
      </c>
    </row>
    <row r="93" spans="1:12" s="49" customFormat="1" ht="30" customHeight="1">
      <c r="A93" s="74" t="s">
        <v>124</v>
      </c>
      <c r="B93" s="74"/>
      <c r="C93" s="74"/>
      <c r="D93" s="74"/>
      <c r="E93" s="75"/>
      <c r="F93" s="74"/>
      <c r="G93" s="74"/>
      <c r="H93" s="74"/>
      <c r="I93" s="74"/>
      <c r="J93" s="76"/>
      <c r="K93" s="48"/>
      <c r="L93" s="111">
        <f t="shared" si="13"/>
        <v>0</v>
      </c>
    </row>
    <row r="94" spans="1:12" ht="99" customHeight="1">
      <c r="A94" s="21"/>
      <c r="B94" s="19" t="s">
        <v>84</v>
      </c>
      <c r="C94" s="20" t="s">
        <v>22</v>
      </c>
      <c r="D94" s="20" t="s">
        <v>38</v>
      </c>
      <c r="E94" s="60">
        <v>142.5</v>
      </c>
      <c r="F94" s="61">
        <v>114</v>
      </c>
      <c r="G94" s="61">
        <f t="shared" ref="G94:G99" si="14">E94/$K$4</f>
        <v>1.0178571428571428</v>
      </c>
      <c r="H94" s="61">
        <f t="shared" ref="H94:H99" si="15">G94*$K$5</f>
        <v>74.303571428571431</v>
      </c>
      <c r="I94" s="21"/>
      <c r="J94" s="25"/>
      <c r="K94" s="12"/>
      <c r="L94" s="111">
        <f t="shared" si="13"/>
        <v>0</v>
      </c>
    </row>
    <row r="95" spans="1:12" ht="99" customHeight="1">
      <c r="A95" s="21"/>
      <c r="B95" s="27" t="s">
        <v>39</v>
      </c>
      <c r="C95" s="20" t="s">
        <v>128</v>
      </c>
      <c r="D95" s="20" t="s">
        <v>38</v>
      </c>
      <c r="E95" s="60">
        <v>142.5</v>
      </c>
      <c r="F95" s="61">
        <v>114</v>
      </c>
      <c r="G95" s="61">
        <f t="shared" si="14"/>
        <v>1.0178571428571428</v>
      </c>
      <c r="H95" s="61">
        <f t="shared" si="15"/>
        <v>74.303571428571431</v>
      </c>
      <c r="I95" s="21"/>
      <c r="J95" s="25"/>
      <c r="K95" s="12"/>
      <c r="L95" s="111">
        <f t="shared" si="13"/>
        <v>0</v>
      </c>
    </row>
    <row r="96" spans="1:12" ht="99" customHeight="1">
      <c r="A96" s="21"/>
      <c r="B96" s="27" t="s">
        <v>91</v>
      </c>
      <c r="C96" s="20" t="s">
        <v>128</v>
      </c>
      <c r="D96" s="20" t="s">
        <v>38</v>
      </c>
      <c r="E96" s="60">
        <v>142.5</v>
      </c>
      <c r="F96" s="61">
        <v>114</v>
      </c>
      <c r="G96" s="61">
        <f t="shared" si="14"/>
        <v>1.0178571428571428</v>
      </c>
      <c r="H96" s="61">
        <f t="shared" si="15"/>
        <v>74.303571428571431</v>
      </c>
      <c r="I96" s="21"/>
      <c r="J96" s="25"/>
      <c r="K96" s="12"/>
      <c r="L96" s="111">
        <f t="shared" si="13"/>
        <v>0</v>
      </c>
    </row>
    <row r="97" spans="1:12" ht="99" customHeight="1">
      <c r="A97" s="26"/>
      <c r="B97" s="19" t="s">
        <v>86</v>
      </c>
      <c r="C97" s="34" t="s">
        <v>129</v>
      </c>
      <c r="D97" s="20" t="s">
        <v>38</v>
      </c>
      <c r="E97" s="60">
        <v>142.5</v>
      </c>
      <c r="F97" s="61">
        <v>114</v>
      </c>
      <c r="G97" s="61">
        <f t="shared" si="14"/>
        <v>1.0178571428571428</v>
      </c>
      <c r="H97" s="61">
        <f t="shared" si="15"/>
        <v>74.303571428571431</v>
      </c>
      <c r="I97" s="26"/>
      <c r="J97" s="25"/>
      <c r="K97" s="12"/>
      <c r="L97" s="111">
        <f t="shared" si="13"/>
        <v>0</v>
      </c>
    </row>
    <row r="98" spans="1:12" ht="99" customHeight="1">
      <c r="A98" s="21"/>
      <c r="B98" s="19" t="s">
        <v>194</v>
      </c>
      <c r="C98" s="20" t="s">
        <v>143</v>
      </c>
      <c r="D98" s="20" t="s">
        <v>38</v>
      </c>
      <c r="E98" s="60">
        <v>142.5</v>
      </c>
      <c r="F98" s="61">
        <v>114</v>
      </c>
      <c r="G98" s="61">
        <f t="shared" si="14"/>
        <v>1.0178571428571428</v>
      </c>
      <c r="H98" s="61">
        <f t="shared" si="15"/>
        <v>74.303571428571431</v>
      </c>
      <c r="I98" s="21"/>
      <c r="J98" s="25"/>
      <c r="K98" s="12"/>
      <c r="L98" s="111">
        <f t="shared" si="13"/>
        <v>0</v>
      </c>
    </row>
    <row r="99" spans="1:12" ht="99" customHeight="1">
      <c r="A99" s="21"/>
      <c r="B99" s="19" t="s">
        <v>87</v>
      </c>
      <c r="C99" s="20" t="s">
        <v>127</v>
      </c>
      <c r="D99" s="20" t="s">
        <v>38</v>
      </c>
      <c r="E99" s="60">
        <v>142.5</v>
      </c>
      <c r="F99" s="61">
        <v>114</v>
      </c>
      <c r="G99" s="61">
        <f t="shared" si="14"/>
        <v>1.0178571428571428</v>
      </c>
      <c r="H99" s="61">
        <f t="shared" si="15"/>
        <v>74.303571428571431</v>
      </c>
      <c r="I99" s="21"/>
      <c r="J99" s="25"/>
      <c r="K99" s="12"/>
      <c r="L99" s="111">
        <f t="shared" si="13"/>
        <v>0</v>
      </c>
    </row>
    <row r="100" spans="1:12" s="49" customFormat="1" ht="30" customHeight="1">
      <c r="A100" s="74" t="s">
        <v>159</v>
      </c>
      <c r="B100" s="74"/>
      <c r="C100" s="74"/>
      <c r="D100" s="74"/>
      <c r="E100" s="75"/>
      <c r="F100" s="74"/>
      <c r="G100" s="74"/>
      <c r="H100" s="74"/>
      <c r="I100" s="74"/>
      <c r="J100" s="76"/>
      <c r="K100" s="48"/>
      <c r="L100" s="111">
        <f t="shared" si="13"/>
        <v>0</v>
      </c>
    </row>
    <row r="101" spans="1:12" ht="99" customHeight="1">
      <c r="A101" s="21"/>
      <c r="B101" s="27" t="s">
        <v>195</v>
      </c>
      <c r="C101" s="20" t="s">
        <v>162</v>
      </c>
      <c r="D101" s="20" t="s">
        <v>38</v>
      </c>
      <c r="E101" s="60">
        <v>142.5</v>
      </c>
      <c r="F101" s="61">
        <v>114</v>
      </c>
      <c r="G101" s="61">
        <f t="shared" ref="G101:G119" si="16">E101/$K$4</f>
        <v>1.0178571428571428</v>
      </c>
      <c r="H101" s="61">
        <f t="shared" ref="H101:H119" si="17">G101*$K$5</f>
        <v>74.303571428571431</v>
      </c>
      <c r="I101" s="21"/>
      <c r="J101" s="25"/>
      <c r="K101" s="12"/>
      <c r="L101" s="111">
        <f t="shared" si="13"/>
        <v>0</v>
      </c>
    </row>
    <row r="102" spans="1:12" ht="99" customHeight="1">
      <c r="A102" s="21"/>
      <c r="B102" s="19" t="s">
        <v>196</v>
      </c>
      <c r="C102" s="20" t="s">
        <v>162</v>
      </c>
      <c r="D102" s="20" t="s">
        <v>38</v>
      </c>
      <c r="E102" s="60">
        <v>142.5</v>
      </c>
      <c r="F102" s="61">
        <v>114</v>
      </c>
      <c r="G102" s="61">
        <f t="shared" si="16"/>
        <v>1.0178571428571428</v>
      </c>
      <c r="H102" s="61">
        <f t="shared" si="17"/>
        <v>74.303571428571431</v>
      </c>
      <c r="I102" s="21"/>
      <c r="J102" s="25"/>
      <c r="K102" s="12"/>
      <c r="L102" s="111">
        <f t="shared" si="13"/>
        <v>0</v>
      </c>
    </row>
    <row r="103" spans="1:12" ht="99" customHeight="1">
      <c r="A103" s="21"/>
      <c r="B103" s="19" t="s">
        <v>197</v>
      </c>
      <c r="C103" s="20" t="s">
        <v>162</v>
      </c>
      <c r="D103" s="20" t="s">
        <v>38</v>
      </c>
      <c r="E103" s="60">
        <v>142.5</v>
      </c>
      <c r="F103" s="61">
        <v>114</v>
      </c>
      <c r="G103" s="61">
        <f t="shared" si="16"/>
        <v>1.0178571428571428</v>
      </c>
      <c r="H103" s="61">
        <f t="shared" si="17"/>
        <v>74.303571428571431</v>
      </c>
      <c r="I103" s="21"/>
      <c r="J103" s="25"/>
      <c r="K103" s="12"/>
      <c r="L103" s="111">
        <f t="shared" si="13"/>
        <v>0</v>
      </c>
    </row>
    <row r="104" spans="1:12" ht="99" customHeight="1">
      <c r="A104" s="21"/>
      <c r="B104" s="19" t="s">
        <v>198</v>
      </c>
      <c r="C104" s="20" t="s">
        <v>162</v>
      </c>
      <c r="D104" s="20" t="s">
        <v>38</v>
      </c>
      <c r="E104" s="60">
        <v>142.5</v>
      </c>
      <c r="F104" s="61">
        <v>114</v>
      </c>
      <c r="G104" s="61">
        <f t="shared" si="16"/>
        <v>1.0178571428571428</v>
      </c>
      <c r="H104" s="61">
        <f t="shared" si="17"/>
        <v>74.303571428571431</v>
      </c>
      <c r="I104" s="21"/>
      <c r="J104" s="25"/>
      <c r="K104" s="12"/>
      <c r="L104" s="111">
        <f t="shared" si="13"/>
        <v>0</v>
      </c>
    </row>
    <row r="105" spans="1:12" ht="99" customHeight="1">
      <c r="A105" s="21"/>
      <c r="B105" s="19" t="s">
        <v>199</v>
      </c>
      <c r="C105" s="20" t="s">
        <v>163</v>
      </c>
      <c r="D105" s="20" t="s">
        <v>38</v>
      </c>
      <c r="E105" s="60">
        <v>142.5</v>
      </c>
      <c r="F105" s="61">
        <v>114</v>
      </c>
      <c r="G105" s="61">
        <f t="shared" si="16"/>
        <v>1.0178571428571428</v>
      </c>
      <c r="H105" s="61">
        <f t="shared" si="17"/>
        <v>74.303571428571431</v>
      </c>
      <c r="I105" s="21"/>
      <c r="J105" s="25"/>
      <c r="K105" s="12"/>
      <c r="L105" s="111">
        <f t="shared" si="13"/>
        <v>0</v>
      </c>
    </row>
    <row r="106" spans="1:12" ht="99" customHeight="1">
      <c r="A106" s="21"/>
      <c r="B106" s="19" t="s">
        <v>200</v>
      </c>
      <c r="C106" s="20" t="s">
        <v>163</v>
      </c>
      <c r="D106" s="20" t="s">
        <v>38</v>
      </c>
      <c r="E106" s="60">
        <v>142.5</v>
      </c>
      <c r="F106" s="61">
        <v>114</v>
      </c>
      <c r="G106" s="61">
        <f t="shared" si="16"/>
        <v>1.0178571428571428</v>
      </c>
      <c r="H106" s="61">
        <f t="shared" si="17"/>
        <v>74.303571428571431</v>
      </c>
      <c r="I106" s="21"/>
      <c r="J106" s="25"/>
      <c r="K106" s="12"/>
      <c r="L106" s="111">
        <f t="shared" si="13"/>
        <v>0</v>
      </c>
    </row>
    <row r="107" spans="1:12" ht="99" customHeight="1">
      <c r="A107" s="21"/>
      <c r="B107" s="19" t="s">
        <v>201</v>
      </c>
      <c r="C107" s="20" t="s">
        <v>163</v>
      </c>
      <c r="D107" s="20" t="s">
        <v>38</v>
      </c>
      <c r="E107" s="60">
        <v>142.5</v>
      </c>
      <c r="F107" s="61">
        <v>114</v>
      </c>
      <c r="G107" s="61">
        <f t="shared" si="16"/>
        <v>1.0178571428571428</v>
      </c>
      <c r="H107" s="61">
        <f t="shared" si="17"/>
        <v>74.303571428571431</v>
      </c>
      <c r="I107" s="21"/>
      <c r="J107" s="25"/>
      <c r="K107" s="12"/>
      <c r="L107" s="111">
        <f t="shared" si="13"/>
        <v>0</v>
      </c>
    </row>
    <row r="108" spans="1:12" ht="99" customHeight="1">
      <c r="A108" s="21"/>
      <c r="B108" s="19" t="s">
        <v>202</v>
      </c>
      <c r="C108" s="20" t="s">
        <v>139</v>
      </c>
      <c r="D108" s="20" t="s">
        <v>38</v>
      </c>
      <c r="E108" s="60">
        <v>142.5</v>
      </c>
      <c r="F108" s="61">
        <v>114</v>
      </c>
      <c r="G108" s="61">
        <f t="shared" si="16"/>
        <v>1.0178571428571428</v>
      </c>
      <c r="H108" s="61">
        <f t="shared" si="17"/>
        <v>74.303571428571431</v>
      </c>
      <c r="I108" s="21"/>
      <c r="J108" s="25"/>
      <c r="K108" s="12"/>
      <c r="L108" s="111">
        <f t="shared" si="13"/>
        <v>0</v>
      </c>
    </row>
    <row r="109" spans="1:12" ht="99" customHeight="1">
      <c r="A109" s="21"/>
      <c r="B109" s="19" t="s">
        <v>203</v>
      </c>
      <c r="C109" s="20" t="s">
        <v>139</v>
      </c>
      <c r="D109" s="20" t="s">
        <v>38</v>
      </c>
      <c r="E109" s="60">
        <v>142.5</v>
      </c>
      <c r="F109" s="61">
        <v>114</v>
      </c>
      <c r="G109" s="61">
        <f t="shared" si="16"/>
        <v>1.0178571428571428</v>
      </c>
      <c r="H109" s="61">
        <f t="shared" si="17"/>
        <v>74.303571428571431</v>
      </c>
      <c r="I109" s="21"/>
      <c r="J109" s="25"/>
      <c r="K109" s="12"/>
      <c r="L109" s="111">
        <f t="shared" si="13"/>
        <v>0</v>
      </c>
    </row>
    <row r="110" spans="1:12" ht="99" customHeight="1">
      <c r="A110" s="21"/>
      <c r="B110" s="19" t="s">
        <v>204</v>
      </c>
      <c r="C110" s="20" t="s">
        <v>139</v>
      </c>
      <c r="D110" s="20" t="s">
        <v>38</v>
      </c>
      <c r="E110" s="60">
        <v>142.5</v>
      </c>
      <c r="F110" s="61">
        <v>114</v>
      </c>
      <c r="G110" s="61">
        <f t="shared" si="16"/>
        <v>1.0178571428571428</v>
      </c>
      <c r="H110" s="61">
        <f t="shared" si="17"/>
        <v>74.303571428571431</v>
      </c>
      <c r="I110" s="21"/>
      <c r="J110" s="25"/>
      <c r="K110" s="12"/>
      <c r="L110" s="111">
        <f t="shared" si="13"/>
        <v>0</v>
      </c>
    </row>
    <row r="111" spans="1:12" ht="99" customHeight="1">
      <c r="A111" s="21"/>
      <c r="B111" s="19" t="s">
        <v>205</v>
      </c>
      <c r="C111" s="20" t="s">
        <v>161</v>
      </c>
      <c r="D111" s="20" t="s">
        <v>38</v>
      </c>
      <c r="E111" s="60">
        <v>142.5</v>
      </c>
      <c r="F111" s="61">
        <v>114</v>
      </c>
      <c r="G111" s="61">
        <f t="shared" si="16"/>
        <v>1.0178571428571428</v>
      </c>
      <c r="H111" s="61">
        <f t="shared" si="17"/>
        <v>74.303571428571431</v>
      </c>
      <c r="I111" s="21"/>
      <c r="J111" s="25"/>
      <c r="K111" s="12"/>
      <c r="L111" s="111">
        <f t="shared" si="13"/>
        <v>0</v>
      </c>
    </row>
    <row r="112" spans="1:12" ht="99" customHeight="1">
      <c r="A112" s="21"/>
      <c r="B112" s="19" t="s">
        <v>206</v>
      </c>
      <c r="C112" s="20" t="s">
        <v>161</v>
      </c>
      <c r="D112" s="20" t="s">
        <v>38</v>
      </c>
      <c r="E112" s="60">
        <v>142.5</v>
      </c>
      <c r="F112" s="61">
        <v>114</v>
      </c>
      <c r="G112" s="61">
        <f t="shared" si="16"/>
        <v>1.0178571428571428</v>
      </c>
      <c r="H112" s="61">
        <f t="shared" si="17"/>
        <v>74.303571428571431</v>
      </c>
      <c r="I112" s="21"/>
      <c r="J112" s="25"/>
      <c r="K112" s="12"/>
      <c r="L112" s="111">
        <f t="shared" si="13"/>
        <v>0</v>
      </c>
    </row>
    <row r="113" spans="1:12" ht="99" customHeight="1">
      <c r="A113" s="21"/>
      <c r="B113" s="19" t="s">
        <v>207</v>
      </c>
      <c r="C113" s="20" t="s">
        <v>161</v>
      </c>
      <c r="D113" s="20" t="s">
        <v>38</v>
      </c>
      <c r="E113" s="60">
        <v>142.5</v>
      </c>
      <c r="F113" s="61">
        <v>114</v>
      </c>
      <c r="G113" s="61">
        <f t="shared" si="16"/>
        <v>1.0178571428571428</v>
      </c>
      <c r="H113" s="61">
        <f t="shared" si="17"/>
        <v>74.303571428571431</v>
      </c>
      <c r="I113" s="21"/>
      <c r="J113" s="25"/>
      <c r="K113" s="12"/>
      <c r="L113" s="111">
        <f t="shared" si="13"/>
        <v>0</v>
      </c>
    </row>
    <row r="114" spans="1:12" ht="99" customHeight="1">
      <c r="A114" s="21"/>
      <c r="B114" s="19" t="s">
        <v>208</v>
      </c>
      <c r="C114" s="20" t="s">
        <v>160</v>
      </c>
      <c r="D114" s="20" t="s">
        <v>38</v>
      </c>
      <c r="E114" s="60">
        <v>142.5</v>
      </c>
      <c r="F114" s="61">
        <v>114</v>
      </c>
      <c r="G114" s="61">
        <f t="shared" si="16"/>
        <v>1.0178571428571428</v>
      </c>
      <c r="H114" s="61">
        <f t="shared" si="17"/>
        <v>74.303571428571431</v>
      </c>
      <c r="I114" s="21"/>
      <c r="J114" s="25"/>
      <c r="K114" s="12"/>
      <c r="L114" s="111">
        <f t="shared" si="13"/>
        <v>0</v>
      </c>
    </row>
    <row r="115" spans="1:12" ht="99" customHeight="1">
      <c r="A115" s="21"/>
      <c r="B115" s="19" t="s">
        <v>209</v>
      </c>
      <c r="C115" s="20" t="s">
        <v>160</v>
      </c>
      <c r="D115" s="20" t="s">
        <v>38</v>
      </c>
      <c r="E115" s="60">
        <v>142.5</v>
      </c>
      <c r="F115" s="61">
        <v>114</v>
      </c>
      <c r="G115" s="61">
        <f t="shared" si="16"/>
        <v>1.0178571428571428</v>
      </c>
      <c r="H115" s="61">
        <f t="shared" si="17"/>
        <v>74.303571428571431</v>
      </c>
      <c r="I115" s="21"/>
      <c r="J115" s="25"/>
      <c r="K115" s="12"/>
      <c r="L115" s="111">
        <f t="shared" si="13"/>
        <v>0</v>
      </c>
    </row>
    <row r="116" spans="1:12" ht="99" customHeight="1">
      <c r="A116" s="21"/>
      <c r="B116" s="19" t="s">
        <v>210</v>
      </c>
      <c r="C116" s="20" t="s">
        <v>160</v>
      </c>
      <c r="D116" s="20" t="s">
        <v>38</v>
      </c>
      <c r="E116" s="60">
        <v>142.5</v>
      </c>
      <c r="F116" s="61">
        <v>114</v>
      </c>
      <c r="G116" s="61">
        <f t="shared" si="16"/>
        <v>1.0178571428571428</v>
      </c>
      <c r="H116" s="61">
        <f t="shared" si="17"/>
        <v>74.303571428571431</v>
      </c>
      <c r="I116" s="21"/>
      <c r="J116" s="25"/>
      <c r="K116" s="12"/>
      <c r="L116" s="111">
        <f t="shared" si="13"/>
        <v>0</v>
      </c>
    </row>
    <row r="117" spans="1:12" ht="99" customHeight="1">
      <c r="A117" s="21"/>
      <c r="B117" s="19" t="s">
        <v>211</v>
      </c>
      <c r="C117" s="20" t="s">
        <v>120</v>
      </c>
      <c r="D117" s="20" t="s">
        <v>38</v>
      </c>
      <c r="E117" s="60">
        <v>142.5</v>
      </c>
      <c r="F117" s="61">
        <v>114</v>
      </c>
      <c r="G117" s="61">
        <f t="shared" si="16"/>
        <v>1.0178571428571428</v>
      </c>
      <c r="H117" s="61">
        <f t="shared" si="17"/>
        <v>74.303571428571431</v>
      </c>
      <c r="I117" s="21"/>
      <c r="J117" s="25"/>
      <c r="K117" s="12"/>
      <c r="L117" s="111">
        <f t="shared" si="13"/>
        <v>0</v>
      </c>
    </row>
    <row r="118" spans="1:12" ht="99" customHeight="1">
      <c r="A118" s="21"/>
      <c r="B118" s="19" t="s">
        <v>212</v>
      </c>
      <c r="C118" s="20" t="s">
        <v>120</v>
      </c>
      <c r="D118" s="20" t="s">
        <v>38</v>
      </c>
      <c r="E118" s="60">
        <v>142.5</v>
      </c>
      <c r="F118" s="61">
        <v>114</v>
      </c>
      <c r="G118" s="61">
        <f t="shared" si="16"/>
        <v>1.0178571428571428</v>
      </c>
      <c r="H118" s="61">
        <f t="shared" si="17"/>
        <v>74.303571428571431</v>
      </c>
      <c r="I118" s="21"/>
      <c r="J118" s="25"/>
      <c r="K118" s="12"/>
      <c r="L118" s="111">
        <f t="shared" si="13"/>
        <v>0</v>
      </c>
    </row>
    <row r="119" spans="1:12" ht="99" customHeight="1">
      <c r="A119" s="21"/>
      <c r="B119" s="19" t="s">
        <v>213</v>
      </c>
      <c r="C119" s="20" t="s">
        <v>120</v>
      </c>
      <c r="D119" s="20" t="s">
        <v>38</v>
      </c>
      <c r="E119" s="60">
        <v>142.5</v>
      </c>
      <c r="F119" s="61">
        <v>114</v>
      </c>
      <c r="G119" s="61">
        <f t="shared" si="16"/>
        <v>1.0178571428571428</v>
      </c>
      <c r="H119" s="61">
        <f t="shared" si="17"/>
        <v>74.303571428571431</v>
      </c>
      <c r="I119" s="21"/>
      <c r="J119" s="25"/>
      <c r="K119" s="12"/>
      <c r="L119" s="111">
        <f t="shared" si="13"/>
        <v>0</v>
      </c>
    </row>
    <row r="120" spans="1:12" s="49" customFormat="1" ht="30" customHeight="1">
      <c r="A120" s="74" t="s">
        <v>145</v>
      </c>
      <c r="B120" s="74"/>
      <c r="C120" s="74"/>
      <c r="D120" s="74"/>
      <c r="E120" s="75"/>
      <c r="F120" s="74"/>
      <c r="G120" s="74"/>
      <c r="H120" s="74"/>
      <c r="I120" s="74"/>
      <c r="J120" s="76"/>
      <c r="K120" s="48"/>
      <c r="L120" s="111">
        <f t="shared" si="13"/>
        <v>0</v>
      </c>
    </row>
    <row r="121" spans="1:12" ht="99" customHeight="1">
      <c r="A121" s="26"/>
      <c r="B121" s="19" t="s">
        <v>165</v>
      </c>
      <c r="C121" s="34" t="s">
        <v>168</v>
      </c>
      <c r="D121" s="20" t="s">
        <v>38</v>
      </c>
      <c r="E121" s="60">
        <v>142.5</v>
      </c>
      <c r="F121" s="61">
        <v>114</v>
      </c>
      <c r="G121" s="61">
        <f t="shared" ref="G121:G149" si="18">E121/$K$4</f>
        <v>1.0178571428571428</v>
      </c>
      <c r="H121" s="61">
        <f t="shared" ref="H121:H149" si="19">G121*$K$5</f>
        <v>74.303571428571431</v>
      </c>
      <c r="I121" s="26"/>
      <c r="J121" s="25"/>
      <c r="K121" s="12"/>
      <c r="L121" s="111">
        <f t="shared" si="13"/>
        <v>0</v>
      </c>
    </row>
    <row r="122" spans="1:12" ht="99" customHeight="1">
      <c r="A122" s="26"/>
      <c r="B122" s="19" t="s">
        <v>166</v>
      </c>
      <c r="C122" s="34" t="s">
        <v>168</v>
      </c>
      <c r="D122" s="20" t="s">
        <v>38</v>
      </c>
      <c r="E122" s="60">
        <v>142.5</v>
      </c>
      <c r="F122" s="61">
        <v>114</v>
      </c>
      <c r="G122" s="61">
        <f t="shared" si="18"/>
        <v>1.0178571428571428</v>
      </c>
      <c r="H122" s="61">
        <f t="shared" si="19"/>
        <v>74.303571428571431</v>
      </c>
      <c r="I122" s="26"/>
      <c r="J122" s="25"/>
      <c r="K122" s="12"/>
      <c r="L122" s="111">
        <f t="shared" si="13"/>
        <v>0</v>
      </c>
    </row>
    <row r="123" spans="1:12" ht="99" customHeight="1">
      <c r="A123" s="26"/>
      <c r="B123" s="19" t="s">
        <v>167</v>
      </c>
      <c r="C123" s="34" t="s">
        <v>168</v>
      </c>
      <c r="D123" s="20" t="s">
        <v>38</v>
      </c>
      <c r="E123" s="60">
        <v>142.5</v>
      </c>
      <c r="F123" s="61">
        <v>114</v>
      </c>
      <c r="G123" s="61">
        <f t="shared" si="18"/>
        <v>1.0178571428571428</v>
      </c>
      <c r="H123" s="61">
        <f t="shared" si="19"/>
        <v>74.303571428571431</v>
      </c>
      <c r="I123" s="26"/>
      <c r="J123" s="25"/>
      <c r="K123" s="12"/>
      <c r="L123" s="111">
        <f t="shared" si="13"/>
        <v>0</v>
      </c>
    </row>
    <row r="124" spans="1:12" ht="99" customHeight="1">
      <c r="A124" s="26"/>
      <c r="B124" s="19" t="s">
        <v>214</v>
      </c>
      <c r="C124" s="34" t="s">
        <v>171</v>
      </c>
      <c r="D124" s="20" t="s">
        <v>38</v>
      </c>
      <c r="E124" s="60">
        <v>142.5</v>
      </c>
      <c r="F124" s="61">
        <v>114</v>
      </c>
      <c r="G124" s="61">
        <f t="shared" si="18"/>
        <v>1.0178571428571428</v>
      </c>
      <c r="H124" s="61">
        <f t="shared" si="19"/>
        <v>74.303571428571431</v>
      </c>
      <c r="I124" s="26"/>
      <c r="J124" s="25"/>
      <c r="K124" s="12"/>
      <c r="L124" s="111">
        <f t="shared" si="13"/>
        <v>0</v>
      </c>
    </row>
    <row r="125" spans="1:12" ht="99" customHeight="1">
      <c r="A125" s="26"/>
      <c r="B125" s="19" t="s">
        <v>215</v>
      </c>
      <c r="C125" s="34" t="s">
        <v>171</v>
      </c>
      <c r="D125" s="20" t="s">
        <v>38</v>
      </c>
      <c r="E125" s="60">
        <v>142.5</v>
      </c>
      <c r="F125" s="61">
        <v>114</v>
      </c>
      <c r="G125" s="61">
        <f t="shared" si="18"/>
        <v>1.0178571428571428</v>
      </c>
      <c r="H125" s="61">
        <f t="shared" si="19"/>
        <v>74.303571428571431</v>
      </c>
      <c r="I125" s="26"/>
      <c r="J125" s="25"/>
      <c r="K125" s="12"/>
      <c r="L125" s="111">
        <f t="shared" si="13"/>
        <v>0</v>
      </c>
    </row>
    <row r="126" spans="1:12" ht="99" customHeight="1">
      <c r="A126" s="26"/>
      <c r="B126" s="19" t="s">
        <v>148</v>
      </c>
      <c r="C126" s="34" t="s">
        <v>171</v>
      </c>
      <c r="D126" s="20" t="s">
        <v>38</v>
      </c>
      <c r="E126" s="60">
        <v>142.5</v>
      </c>
      <c r="F126" s="61">
        <v>114</v>
      </c>
      <c r="G126" s="61">
        <f t="shared" si="18"/>
        <v>1.0178571428571428</v>
      </c>
      <c r="H126" s="61">
        <f t="shared" si="19"/>
        <v>74.303571428571431</v>
      </c>
      <c r="I126" s="26"/>
      <c r="J126" s="25"/>
      <c r="K126" s="12"/>
      <c r="L126" s="111">
        <f t="shared" si="13"/>
        <v>0</v>
      </c>
    </row>
    <row r="127" spans="1:12" ht="99" customHeight="1">
      <c r="A127" s="26"/>
      <c r="B127" s="19" t="s">
        <v>149</v>
      </c>
      <c r="C127" s="34" t="s">
        <v>171</v>
      </c>
      <c r="D127" s="20" t="s">
        <v>38</v>
      </c>
      <c r="E127" s="60">
        <v>142.5</v>
      </c>
      <c r="F127" s="61">
        <v>114</v>
      </c>
      <c r="G127" s="61">
        <f t="shared" si="18"/>
        <v>1.0178571428571428</v>
      </c>
      <c r="H127" s="61">
        <f t="shared" si="19"/>
        <v>74.303571428571431</v>
      </c>
      <c r="I127" s="26"/>
      <c r="J127" s="25"/>
      <c r="K127" s="12"/>
      <c r="L127" s="111">
        <f t="shared" si="13"/>
        <v>0</v>
      </c>
    </row>
    <row r="128" spans="1:12" ht="99" customHeight="1">
      <c r="A128" s="26"/>
      <c r="B128" s="19" t="s">
        <v>150</v>
      </c>
      <c r="C128" s="34" t="s">
        <v>171</v>
      </c>
      <c r="D128" s="20" t="s">
        <v>38</v>
      </c>
      <c r="E128" s="60">
        <v>142.5</v>
      </c>
      <c r="F128" s="61">
        <v>114</v>
      </c>
      <c r="G128" s="61">
        <f t="shared" si="18"/>
        <v>1.0178571428571428</v>
      </c>
      <c r="H128" s="61">
        <f t="shared" si="19"/>
        <v>74.303571428571431</v>
      </c>
      <c r="I128" s="26"/>
      <c r="J128" s="25"/>
      <c r="K128" s="12"/>
      <c r="L128" s="111">
        <f t="shared" si="13"/>
        <v>0</v>
      </c>
    </row>
    <row r="129" spans="1:12" ht="99" customHeight="1">
      <c r="A129" s="26"/>
      <c r="B129" s="19" t="s">
        <v>151</v>
      </c>
      <c r="C129" s="34" t="s">
        <v>171</v>
      </c>
      <c r="D129" s="20" t="s">
        <v>38</v>
      </c>
      <c r="E129" s="60">
        <v>142.5</v>
      </c>
      <c r="F129" s="61">
        <v>114</v>
      </c>
      <c r="G129" s="61">
        <f t="shared" si="18"/>
        <v>1.0178571428571428</v>
      </c>
      <c r="H129" s="61">
        <f t="shared" si="19"/>
        <v>74.303571428571431</v>
      </c>
      <c r="I129" s="26"/>
      <c r="J129" s="25"/>
      <c r="K129" s="12"/>
      <c r="L129" s="111">
        <f t="shared" si="13"/>
        <v>0</v>
      </c>
    </row>
    <row r="130" spans="1:12" ht="99" customHeight="1">
      <c r="A130" s="26"/>
      <c r="B130" s="19" t="s">
        <v>152</v>
      </c>
      <c r="C130" s="34" t="s">
        <v>170</v>
      </c>
      <c r="D130" s="20" t="s">
        <v>38</v>
      </c>
      <c r="E130" s="60">
        <v>142.5</v>
      </c>
      <c r="F130" s="61">
        <v>114</v>
      </c>
      <c r="G130" s="61">
        <f t="shared" si="18"/>
        <v>1.0178571428571428</v>
      </c>
      <c r="H130" s="61">
        <f t="shared" si="19"/>
        <v>74.303571428571431</v>
      </c>
      <c r="I130" s="26"/>
      <c r="J130" s="25"/>
      <c r="K130" s="12"/>
      <c r="L130" s="111">
        <f t="shared" si="13"/>
        <v>0</v>
      </c>
    </row>
    <row r="131" spans="1:12" ht="99" customHeight="1">
      <c r="A131" s="26"/>
      <c r="B131" s="19" t="s">
        <v>158</v>
      </c>
      <c r="C131" s="34" t="s">
        <v>170</v>
      </c>
      <c r="D131" s="20" t="s">
        <v>38</v>
      </c>
      <c r="E131" s="60">
        <v>142.5</v>
      </c>
      <c r="F131" s="61">
        <v>114</v>
      </c>
      <c r="G131" s="61">
        <f t="shared" si="18"/>
        <v>1.0178571428571428</v>
      </c>
      <c r="H131" s="61">
        <f t="shared" si="19"/>
        <v>74.303571428571431</v>
      </c>
      <c r="I131" s="26"/>
      <c r="J131" s="25"/>
      <c r="K131" s="12"/>
      <c r="L131" s="111">
        <f t="shared" si="13"/>
        <v>0</v>
      </c>
    </row>
    <row r="132" spans="1:12" ht="99" customHeight="1">
      <c r="A132" s="26"/>
      <c r="B132" s="19" t="s">
        <v>153</v>
      </c>
      <c r="C132" s="34" t="s">
        <v>170</v>
      </c>
      <c r="D132" s="20" t="s">
        <v>38</v>
      </c>
      <c r="E132" s="60">
        <v>142.5</v>
      </c>
      <c r="F132" s="61">
        <v>114</v>
      </c>
      <c r="G132" s="61">
        <f t="shared" si="18"/>
        <v>1.0178571428571428</v>
      </c>
      <c r="H132" s="61">
        <f t="shared" si="19"/>
        <v>74.303571428571431</v>
      </c>
      <c r="I132" s="26"/>
      <c r="J132" s="25"/>
      <c r="K132" s="12"/>
      <c r="L132" s="111">
        <f t="shared" si="13"/>
        <v>0</v>
      </c>
    </row>
    <row r="133" spans="1:12" ht="99" customHeight="1">
      <c r="A133" s="26"/>
      <c r="B133" s="19" t="s">
        <v>154</v>
      </c>
      <c r="C133" s="34" t="s">
        <v>170</v>
      </c>
      <c r="D133" s="20" t="s">
        <v>38</v>
      </c>
      <c r="E133" s="60">
        <v>142.5</v>
      </c>
      <c r="F133" s="61">
        <v>114</v>
      </c>
      <c r="G133" s="61">
        <f t="shared" si="18"/>
        <v>1.0178571428571428</v>
      </c>
      <c r="H133" s="61">
        <f t="shared" si="19"/>
        <v>74.303571428571431</v>
      </c>
      <c r="I133" s="26"/>
      <c r="J133" s="25"/>
      <c r="K133" s="12"/>
      <c r="L133" s="111">
        <f t="shared" si="13"/>
        <v>0</v>
      </c>
    </row>
    <row r="134" spans="1:12" ht="99" customHeight="1">
      <c r="A134" s="26"/>
      <c r="B134" s="19" t="s">
        <v>155</v>
      </c>
      <c r="C134" s="34" t="s">
        <v>170</v>
      </c>
      <c r="D134" s="20" t="s">
        <v>38</v>
      </c>
      <c r="E134" s="60">
        <v>142.5</v>
      </c>
      <c r="F134" s="61">
        <v>114</v>
      </c>
      <c r="G134" s="61">
        <f t="shared" si="18"/>
        <v>1.0178571428571428</v>
      </c>
      <c r="H134" s="61">
        <f t="shared" si="19"/>
        <v>74.303571428571431</v>
      </c>
      <c r="I134" s="26"/>
      <c r="J134" s="25"/>
      <c r="K134" s="12"/>
      <c r="L134" s="111">
        <f t="shared" si="13"/>
        <v>0</v>
      </c>
    </row>
    <row r="135" spans="1:12" ht="99" customHeight="1">
      <c r="A135" s="26"/>
      <c r="B135" s="19" t="s">
        <v>156</v>
      </c>
      <c r="C135" s="34" t="s">
        <v>170</v>
      </c>
      <c r="D135" s="20" t="s">
        <v>38</v>
      </c>
      <c r="E135" s="60">
        <v>142.5</v>
      </c>
      <c r="F135" s="61">
        <v>114</v>
      </c>
      <c r="G135" s="61">
        <f t="shared" si="18"/>
        <v>1.0178571428571428</v>
      </c>
      <c r="H135" s="61">
        <f t="shared" si="19"/>
        <v>74.303571428571431</v>
      </c>
      <c r="I135" s="26"/>
      <c r="J135" s="25"/>
      <c r="K135" s="12"/>
      <c r="L135" s="111">
        <f t="shared" si="13"/>
        <v>0</v>
      </c>
    </row>
    <row r="136" spans="1:12" ht="99" customHeight="1">
      <c r="A136" s="26"/>
      <c r="B136" s="19" t="s">
        <v>216</v>
      </c>
      <c r="C136" s="34" t="s">
        <v>170</v>
      </c>
      <c r="D136" s="20" t="s">
        <v>38</v>
      </c>
      <c r="E136" s="60">
        <v>142.5</v>
      </c>
      <c r="F136" s="61">
        <v>114</v>
      </c>
      <c r="G136" s="61">
        <f t="shared" si="18"/>
        <v>1.0178571428571428</v>
      </c>
      <c r="H136" s="61">
        <f t="shared" si="19"/>
        <v>74.303571428571431</v>
      </c>
      <c r="I136" s="26"/>
      <c r="J136" s="25"/>
      <c r="K136" s="12"/>
      <c r="L136" s="111">
        <f t="shared" si="13"/>
        <v>0</v>
      </c>
    </row>
    <row r="137" spans="1:12" ht="99" customHeight="1">
      <c r="A137" s="26"/>
      <c r="B137" s="19" t="s">
        <v>177</v>
      </c>
      <c r="C137" s="34" t="s">
        <v>169</v>
      </c>
      <c r="D137" s="20" t="s">
        <v>38</v>
      </c>
      <c r="E137" s="60">
        <v>142.5</v>
      </c>
      <c r="F137" s="61">
        <v>114</v>
      </c>
      <c r="G137" s="61">
        <f t="shared" si="18"/>
        <v>1.0178571428571428</v>
      </c>
      <c r="H137" s="61">
        <f t="shared" si="19"/>
        <v>74.303571428571431</v>
      </c>
      <c r="I137" s="26"/>
      <c r="J137" s="25"/>
      <c r="K137" s="12"/>
      <c r="L137" s="111">
        <f t="shared" si="13"/>
        <v>0</v>
      </c>
    </row>
    <row r="138" spans="1:12" ht="99" customHeight="1">
      <c r="A138" s="26"/>
      <c r="B138" s="19" t="s">
        <v>164</v>
      </c>
      <c r="C138" s="34" t="s">
        <v>169</v>
      </c>
      <c r="D138" s="20" t="s">
        <v>38</v>
      </c>
      <c r="E138" s="60">
        <v>142.5</v>
      </c>
      <c r="F138" s="61">
        <v>114</v>
      </c>
      <c r="G138" s="61">
        <f t="shared" si="18"/>
        <v>1.0178571428571428</v>
      </c>
      <c r="H138" s="61">
        <f t="shared" si="19"/>
        <v>74.303571428571431</v>
      </c>
      <c r="I138" s="26"/>
      <c r="J138" s="25"/>
      <c r="K138" s="12"/>
      <c r="L138" s="111">
        <f t="shared" si="13"/>
        <v>0</v>
      </c>
    </row>
    <row r="139" spans="1:12" ht="99" customHeight="1">
      <c r="A139" s="26"/>
      <c r="B139" s="19" t="s">
        <v>157</v>
      </c>
      <c r="C139" s="34" t="s">
        <v>169</v>
      </c>
      <c r="D139" s="20" t="s">
        <v>38</v>
      </c>
      <c r="E139" s="60">
        <v>142.5</v>
      </c>
      <c r="F139" s="61">
        <v>114</v>
      </c>
      <c r="G139" s="61">
        <f t="shared" si="18"/>
        <v>1.0178571428571428</v>
      </c>
      <c r="H139" s="61">
        <f t="shared" si="19"/>
        <v>74.303571428571431</v>
      </c>
      <c r="I139" s="26"/>
      <c r="J139" s="25"/>
      <c r="K139" s="12"/>
      <c r="L139" s="111">
        <f t="shared" si="13"/>
        <v>0</v>
      </c>
    </row>
    <row r="140" spans="1:12" ht="99" customHeight="1">
      <c r="A140" s="26"/>
      <c r="B140" s="19" t="s">
        <v>173</v>
      </c>
      <c r="C140" s="34" t="s">
        <v>172</v>
      </c>
      <c r="D140" s="20" t="s">
        <v>38</v>
      </c>
      <c r="E140" s="60">
        <v>142.5</v>
      </c>
      <c r="F140" s="61">
        <v>114</v>
      </c>
      <c r="G140" s="61">
        <f t="shared" si="18"/>
        <v>1.0178571428571428</v>
      </c>
      <c r="H140" s="61">
        <f t="shared" si="19"/>
        <v>74.303571428571431</v>
      </c>
      <c r="I140" s="26"/>
      <c r="J140" s="25"/>
      <c r="K140" s="12"/>
      <c r="L140" s="111">
        <f t="shared" si="13"/>
        <v>0</v>
      </c>
    </row>
    <row r="141" spans="1:12" ht="99" customHeight="1">
      <c r="A141" s="26"/>
      <c r="B141" s="19" t="s">
        <v>174</v>
      </c>
      <c r="C141" s="34" t="s">
        <v>172</v>
      </c>
      <c r="D141" s="20" t="s">
        <v>38</v>
      </c>
      <c r="E141" s="60">
        <v>142.5</v>
      </c>
      <c r="F141" s="61">
        <v>114</v>
      </c>
      <c r="G141" s="61">
        <f t="shared" si="18"/>
        <v>1.0178571428571428</v>
      </c>
      <c r="H141" s="61">
        <f t="shared" si="19"/>
        <v>74.303571428571431</v>
      </c>
      <c r="I141" s="26"/>
      <c r="J141" s="25"/>
      <c r="K141" s="12"/>
      <c r="L141" s="111">
        <f t="shared" si="13"/>
        <v>0</v>
      </c>
    </row>
    <row r="142" spans="1:12" ht="99" customHeight="1">
      <c r="A142" s="26"/>
      <c r="B142" s="19" t="s">
        <v>175</v>
      </c>
      <c r="C142" s="34" t="s">
        <v>172</v>
      </c>
      <c r="D142" s="20" t="s">
        <v>38</v>
      </c>
      <c r="E142" s="60">
        <v>142.5</v>
      </c>
      <c r="F142" s="61">
        <v>114</v>
      </c>
      <c r="G142" s="61">
        <f t="shared" si="18"/>
        <v>1.0178571428571428</v>
      </c>
      <c r="H142" s="61">
        <f t="shared" si="19"/>
        <v>74.303571428571431</v>
      </c>
      <c r="I142" s="26"/>
      <c r="J142" s="25"/>
      <c r="K142" s="12"/>
      <c r="L142" s="111">
        <f t="shared" si="13"/>
        <v>0</v>
      </c>
    </row>
    <row r="143" spans="1:12" ht="99" customHeight="1">
      <c r="A143" s="26"/>
      <c r="B143" s="19" t="s">
        <v>176</v>
      </c>
      <c r="C143" s="34" t="s">
        <v>172</v>
      </c>
      <c r="D143" s="20" t="s">
        <v>38</v>
      </c>
      <c r="E143" s="60">
        <v>142.5</v>
      </c>
      <c r="F143" s="61">
        <v>114</v>
      </c>
      <c r="G143" s="61">
        <f t="shared" si="18"/>
        <v>1.0178571428571428</v>
      </c>
      <c r="H143" s="61">
        <f t="shared" si="19"/>
        <v>74.303571428571431</v>
      </c>
      <c r="I143" s="26"/>
      <c r="J143" s="25"/>
      <c r="K143" s="12"/>
      <c r="L143" s="111">
        <f t="shared" ref="L143:L149" si="20">G143*J143</f>
        <v>0</v>
      </c>
    </row>
    <row r="144" spans="1:12" ht="99" customHeight="1">
      <c r="A144" s="26"/>
      <c r="B144" s="19" t="s">
        <v>178</v>
      </c>
      <c r="C144" s="34" t="s">
        <v>181</v>
      </c>
      <c r="D144" s="20" t="s">
        <v>38</v>
      </c>
      <c r="E144" s="60">
        <v>142.5</v>
      </c>
      <c r="F144" s="61">
        <v>114</v>
      </c>
      <c r="G144" s="61">
        <f t="shared" si="18"/>
        <v>1.0178571428571428</v>
      </c>
      <c r="H144" s="61">
        <f t="shared" si="19"/>
        <v>74.303571428571431</v>
      </c>
      <c r="I144" s="26"/>
      <c r="J144" s="25"/>
      <c r="K144" s="12"/>
      <c r="L144" s="111">
        <f t="shared" si="20"/>
        <v>0</v>
      </c>
    </row>
    <row r="145" spans="1:13" ht="99" customHeight="1">
      <c r="A145" s="26"/>
      <c r="B145" s="19" t="s">
        <v>180</v>
      </c>
      <c r="C145" s="34" t="s">
        <v>181</v>
      </c>
      <c r="D145" s="20" t="s">
        <v>38</v>
      </c>
      <c r="E145" s="60">
        <v>142.5</v>
      </c>
      <c r="F145" s="61">
        <v>114</v>
      </c>
      <c r="G145" s="61">
        <f t="shared" si="18"/>
        <v>1.0178571428571428</v>
      </c>
      <c r="H145" s="61">
        <f t="shared" si="19"/>
        <v>74.303571428571431</v>
      </c>
      <c r="I145" s="26"/>
      <c r="J145" s="25"/>
      <c r="K145" s="12"/>
      <c r="L145" s="111">
        <f t="shared" si="20"/>
        <v>0</v>
      </c>
    </row>
    <row r="146" spans="1:13" ht="99" customHeight="1">
      <c r="A146" s="26"/>
      <c r="B146" s="19" t="s">
        <v>179</v>
      </c>
      <c r="C146" s="34" t="s">
        <v>181</v>
      </c>
      <c r="D146" s="20" t="s">
        <v>38</v>
      </c>
      <c r="E146" s="60">
        <v>142.5</v>
      </c>
      <c r="F146" s="61">
        <v>114</v>
      </c>
      <c r="G146" s="61">
        <f t="shared" si="18"/>
        <v>1.0178571428571428</v>
      </c>
      <c r="H146" s="61">
        <f t="shared" si="19"/>
        <v>74.303571428571431</v>
      </c>
      <c r="I146" s="26"/>
      <c r="J146" s="25"/>
      <c r="K146" s="12"/>
      <c r="L146" s="111">
        <f t="shared" si="20"/>
        <v>0</v>
      </c>
    </row>
    <row r="147" spans="1:13" ht="99" customHeight="1">
      <c r="A147" s="35"/>
      <c r="B147" s="36" t="s">
        <v>227</v>
      </c>
      <c r="C147" s="37" t="s">
        <v>146</v>
      </c>
      <c r="D147" s="38" t="s">
        <v>38</v>
      </c>
      <c r="E147" s="60">
        <v>142.5</v>
      </c>
      <c r="F147" s="61">
        <v>114</v>
      </c>
      <c r="G147" s="61">
        <f t="shared" si="18"/>
        <v>1.0178571428571428</v>
      </c>
      <c r="H147" s="61">
        <f t="shared" si="19"/>
        <v>74.303571428571431</v>
      </c>
      <c r="I147" s="39"/>
      <c r="J147" s="25"/>
      <c r="K147" s="12"/>
      <c r="L147" s="111">
        <f t="shared" si="20"/>
        <v>0</v>
      </c>
    </row>
    <row r="148" spans="1:13" ht="99" customHeight="1">
      <c r="A148" s="35"/>
      <c r="B148" s="36" t="s">
        <v>228</v>
      </c>
      <c r="C148" s="37" t="s">
        <v>147</v>
      </c>
      <c r="D148" s="38" t="s">
        <v>38</v>
      </c>
      <c r="E148" s="60">
        <v>142.5</v>
      </c>
      <c r="F148" s="61">
        <v>114</v>
      </c>
      <c r="G148" s="61">
        <f t="shared" si="18"/>
        <v>1.0178571428571428</v>
      </c>
      <c r="H148" s="61">
        <f t="shared" si="19"/>
        <v>74.303571428571431</v>
      </c>
      <c r="I148" s="39"/>
      <c r="J148" s="25"/>
      <c r="K148" s="12"/>
      <c r="L148" s="111">
        <f t="shared" si="20"/>
        <v>0</v>
      </c>
    </row>
    <row r="149" spans="1:13" ht="99" customHeight="1">
      <c r="A149" s="35"/>
      <c r="B149" s="36" t="s">
        <v>226</v>
      </c>
      <c r="C149" s="37" t="s">
        <v>146</v>
      </c>
      <c r="D149" s="38" t="s">
        <v>38</v>
      </c>
      <c r="E149" s="60">
        <v>142.5</v>
      </c>
      <c r="F149" s="61">
        <v>114</v>
      </c>
      <c r="G149" s="61">
        <f t="shared" si="18"/>
        <v>1.0178571428571428</v>
      </c>
      <c r="H149" s="61">
        <f t="shared" si="19"/>
        <v>74.303571428571431</v>
      </c>
      <c r="I149" s="39"/>
      <c r="J149" s="25"/>
      <c r="K149" s="12"/>
      <c r="L149" s="111">
        <f t="shared" si="20"/>
        <v>0</v>
      </c>
    </row>
    <row r="150" spans="1:13" ht="12.75" customHeight="1">
      <c r="A150" s="22"/>
      <c r="B150" s="22"/>
      <c r="C150" s="22"/>
      <c r="D150" s="3"/>
      <c r="I150" s="22"/>
      <c r="J150" s="22"/>
    </row>
    <row r="151" spans="1:13" customFormat="1" ht="24" customHeight="1">
      <c r="A151" s="77" t="s">
        <v>125</v>
      </c>
      <c r="B151" s="78"/>
      <c r="C151" s="78"/>
      <c r="D151" s="78"/>
      <c r="E151" s="79"/>
      <c r="F151" s="78"/>
      <c r="G151" s="78"/>
      <c r="H151" s="78"/>
      <c r="I151" s="78"/>
      <c r="J151" s="112">
        <f>SUM(L14:L149)</f>
        <v>0</v>
      </c>
      <c r="L151" s="23"/>
      <c r="M151" s="16"/>
    </row>
    <row r="155" spans="1:13" ht="18.75" customHeight="1"/>
    <row r="156" spans="1:13" ht="18.75" customHeight="1"/>
    <row r="157" spans="1:13" ht="18.75" customHeight="1"/>
    <row r="158" spans="1:13" ht="18.75" customHeight="1"/>
    <row r="159" spans="1:13" ht="18.75" customHeight="1"/>
    <row r="160" spans="1:13" ht="18.75" customHeight="1"/>
    <row r="161" spans="5:9" ht="18.75" customHeight="1"/>
    <row r="162" spans="5:9" ht="18.75" customHeight="1"/>
    <row r="163" spans="5:9" ht="18.75" customHeight="1"/>
    <row r="164" spans="5:9" ht="18.75" customHeight="1"/>
    <row r="165" spans="5:9" ht="18.75" customHeight="1"/>
    <row r="166" spans="5:9" ht="18.75" customHeight="1"/>
    <row r="167" spans="5:9" ht="18.75" customHeight="1">
      <c r="E167" s="44"/>
      <c r="F167" s="10"/>
      <c r="G167" s="10"/>
      <c r="H167" s="10"/>
      <c r="I167" s="9"/>
    </row>
    <row r="168" spans="5:9" ht="18.75" customHeight="1"/>
    <row r="169" spans="5:9" ht="18.75" customHeight="1"/>
    <row r="170" spans="5:9" ht="18.75" customHeight="1"/>
    <row r="171" spans="5:9" ht="18.75" customHeight="1"/>
    <row r="172" spans="5:9" ht="18.75" customHeight="1"/>
    <row r="173" spans="5:9" ht="18.75" customHeight="1"/>
    <row r="174" spans="5:9" ht="18.75" customHeight="1">
      <c r="E174" s="44"/>
      <c r="F174" s="10"/>
      <c r="G174" s="10"/>
      <c r="H174" s="10"/>
    </row>
    <row r="175" spans="5:9" ht="18.75" customHeight="1"/>
    <row r="176" spans="5:9" ht="18.75" customHeight="1"/>
    <row r="177" ht="18.75" customHeight="1"/>
    <row r="178" ht="18.75" customHeight="1"/>
    <row r="179" ht="18.75" customHeight="1"/>
    <row r="180" ht="18.75" customHeight="1"/>
    <row r="181" ht="18.75" customHeight="1"/>
    <row r="182" ht="18.75" customHeight="1"/>
    <row r="183" ht="18.75" customHeight="1"/>
    <row r="184" ht="18.75" customHeight="1"/>
    <row r="185" ht="18.75" customHeight="1"/>
    <row r="186" ht="18.75" customHeight="1"/>
    <row r="187" ht="18.75" customHeight="1"/>
    <row r="188" ht="18.75" customHeight="1"/>
    <row r="189" ht="18.75" customHeight="1"/>
    <row r="190" ht="18.75" customHeight="1"/>
    <row r="191" ht="18.75" customHeight="1"/>
    <row r="192" ht="18.75" customHeight="1"/>
    <row r="193" ht="18.75" customHeight="1"/>
    <row r="194" ht="18.75" customHeight="1"/>
    <row r="195" ht="18.75" customHeight="1"/>
    <row r="196" ht="18.75" customHeight="1"/>
    <row r="197" ht="18.75" customHeight="1"/>
    <row r="198" ht="18.75" customHeight="1"/>
    <row r="199" ht="18.75" customHeight="1"/>
    <row r="200" ht="18.75" customHeight="1"/>
    <row r="201" ht="18.75" customHeight="1"/>
    <row r="202" ht="18.75" customHeight="1"/>
    <row r="203" ht="18.75" customHeight="1"/>
    <row r="204" ht="18.75" customHeight="1"/>
    <row r="205" ht="18.75" customHeight="1"/>
    <row r="206" ht="18.75" customHeight="1"/>
    <row r="207" ht="18.75" customHeight="1"/>
    <row r="208" ht="18.75" customHeight="1"/>
    <row r="209" ht="18.75" customHeight="1"/>
    <row r="210" ht="18.75" customHeight="1"/>
    <row r="211" ht="18.75" customHeight="1"/>
    <row r="212" ht="18.75" customHeight="1"/>
    <row r="213" ht="18.75" customHeight="1"/>
    <row r="214" ht="18.75" customHeight="1"/>
    <row r="215" ht="18.75" customHeight="1"/>
    <row r="216" ht="18.75" customHeight="1"/>
    <row r="217" ht="18.75" customHeight="1"/>
    <row r="218" ht="18.75" customHeight="1"/>
    <row r="219" ht="18.75" customHeight="1"/>
    <row r="220" ht="18.75" customHeight="1"/>
    <row r="221" ht="18.75" customHeight="1"/>
    <row r="222" ht="18.75" customHeight="1"/>
    <row r="223" ht="18.75" customHeight="1"/>
    <row r="224" ht="18.75" customHeight="1"/>
    <row r="225" ht="18.75" customHeight="1"/>
    <row r="226" ht="18.75" customHeight="1"/>
    <row r="227" ht="18.75" customHeight="1"/>
    <row r="228" ht="18.75" customHeight="1"/>
    <row r="229" ht="18.75" customHeight="1"/>
    <row r="230" ht="18.75" customHeight="1"/>
    <row r="231" ht="18.75" customHeight="1"/>
    <row r="232" ht="18.75" customHeight="1"/>
    <row r="233" ht="18.75" customHeight="1"/>
    <row r="234" ht="18.75" customHeight="1"/>
    <row r="235" ht="18.75" customHeight="1"/>
    <row r="236" ht="18.75" customHeight="1"/>
    <row r="237" ht="18.75" customHeight="1"/>
    <row r="238" ht="18.75" customHeight="1"/>
    <row r="239" ht="18.75" customHeight="1"/>
    <row r="240" ht="18.75" customHeight="1"/>
    <row r="241" ht="18.75" customHeight="1"/>
    <row r="242" ht="18.75" customHeight="1"/>
    <row r="243" ht="18.75" customHeight="1"/>
    <row r="244" ht="18.75" customHeight="1"/>
    <row r="245" ht="18.75" customHeight="1"/>
    <row r="246" ht="18.75" customHeight="1"/>
    <row r="247" ht="18.75" customHeight="1"/>
    <row r="248" ht="18.75" customHeight="1"/>
    <row r="249" ht="18.75" customHeight="1"/>
    <row r="250" ht="18.75" customHeight="1"/>
    <row r="251" ht="18.75" customHeight="1"/>
    <row r="252" ht="18.75" customHeight="1"/>
    <row r="253" ht="18.75" customHeight="1"/>
    <row r="254" ht="18.75" customHeight="1"/>
    <row r="255" ht="18.75" customHeight="1"/>
    <row r="256" ht="18.75" customHeight="1"/>
    <row r="257" ht="18.75" customHeight="1"/>
    <row r="258" ht="18.75" customHeight="1"/>
    <row r="259" ht="18.75" customHeight="1"/>
    <row r="260" ht="18.75" customHeight="1"/>
    <row r="261" ht="18.75" customHeight="1"/>
    <row r="262" ht="18.75" customHeight="1"/>
    <row r="263" ht="18.75" customHeight="1"/>
    <row r="264" ht="18.75" customHeight="1"/>
    <row r="265" ht="18.75" customHeight="1"/>
    <row r="266" ht="18.75" customHeight="1"/>
    <row r="267" ht="18.75" customHeight="1"/>
    <row r="268" ht="18.75" customHeight="1"/>
    <row r="269" ht="18.75" customHeight="1"/>
    <row r="270" ht="18.75" customHeight="1"/>
    <row r="271" ht="18.75" customHeight="1"/>
    <row r="272" ht="18.75" customHeight="1"/>
    <row r="273" ht="18.75" customHeight="1"/>
    <row r="274" ht="18.75" customHeight="1"/>
    <row r="275" ht="18.75" customHeight="1"/>
    <row r="276" ht="18.75" customHeight="1"/>
    <row r="277" ht="18.75" customHeight="1"/>
    <row r="278" ht="18.75" customHeight="1"/>
    <row r="279" ht="18.75" customHeight="1"/>
    <row r="280" ht="18.75" customHeight="1"/>
    <row r="281" ht="18.75" customHeight="1"/>
    <row r="282" ht="18.75" customHeight="1"/>
    <row r="283" ht="18.75" customHeight="1"/>
    <row r="284" ht="18.75" customHeight="1"/>
    <row r="285" ht="18.75" customHeight="1"/>
    <row r="286" ht="18.75" customHeight="1"/>
    <row r="287" ht="18.75" customHeight="1"/>
    <row r="288" ht="18.75" customHeight="1"/>
    <row r="289" ht="18.75" customHeight="1"/>
    <row r="290" ht="18.75" customHeight="1"/>
    <row r="291" ht="18.75" customHeight="1"/>
    <row r="292" ht="18.75" customHeight="1"/>
    <row r="293" ht="18.75" customHeight="1"/>
    <row r="294" ht="18.75" customHeight="1"/>
    <row r="295" ht="18.75" customHeight="1"/>
    <row r="296" ht="18.75" customHeight="1"/>
    <row r="297" ht="18.75" customHeight="1"/>
    <row r="298" ht="18.75" customHeight="1"/>
    <row r="299" ht="18.75" customHeight="1"/>
    <row r="300" ht="18.75" customHeight="1"/>
    <row r="301" ht="18.75" customHeight="1"/>
    <row r="302" ht="18.75" customHeight="1"/>
    <row r="303" ht="18.75" customHeight="1"/>
    <row r="304" ht="18.75" customHeight="1"/>
    <row r="305" ht="18.75" customHeight="1"/>
    <row r="306" ht="18.75" customHeight="1"/>
    <row r="307" ht="18.75" customHeight="1"/>
    <row r="308" ht="18.75" customHeight="1"/>
    <row r="309" ht="18.75" customHeight="1"/>
    <row r="310" ht="18.75" customHeight="1"/>
    <row r="311" ht="18.75" customHeight="1"/>
    <row r="312" ht="18.75" customHeight="1"/>
    <row r="313" ht="18.75" customHeight="1"/>
    <row r="314" ht="18.75" customHeight="1"/>
    <row r="315" ht="18.75" customHeight="1"/>
    <row r="316" ht="18.75" customHeight="1"/>
    <row r="317" ht="18.75" customHeight="1"/>
    <row r="318" ht="18.75" customHeight="1"/>
    <row r="319" ht="18.75" customHeight="1"/>
    <row r="320" ht="18.75" customHeight="1"/>
    <row r="321" ht="18.75" customHeight="1"/>
    <row r="322" ht="18.75" customHeight="1"/>
    <row r="323" ht="18.75" customHeight="1"/>
    <row r="324" ht="18.75" customHeight="1"/>
    <row r="325" ht="18.75" customHeight="1"/>
    <row r="326" ht="18.75" customHeight="1"/>
    <row r="327" ht="18.75" customHeight="1"/>
    <row r="328" ht="18.75" customHeight="1"/>
    <row r="329" ht="18.75" customHeight="1"/>
    <row r="330" ht="18.75" customHeight="1"/>
    <row r="331" ht="18.75" customHeight="1"/>
    <row r="332" ht="18.75" customHeight="1"/>
    <row r="333" ht="18.75" customHeight="1"/>
    <row r="334" ht="18.75" customHeight="1"/>
    <row r="335" ht="18.75" customHeight="1"/>
    <row r="336" ht="18.75" customHeight="1"/>
    <row r="337" ht="18.75" customHeight="1"/>
    <row r="338" ht="18.75" customHeight="1"/>
    <row r="339" ht="18.75" customHeight="1"/>
    <row r="340" ht="18.75" customHeight="1"/>
    <row r="341" ht="18.75" customHeight="1"/>
    <row r="342" ht="18.75" customHeight="1"/>
    <row r="343" ht="18.75" customHeight="1"/>
    <row r="344" ht="18.75" customHeight="1"/>
    <row r="345" ht="18.75" customHeight="1"/>
    <row r="346" ht="18.75" customHeight="1"/>
    <row r="347" ht="18.75" customHeight="1"/>
    <row r="348" ht="18.75" customHeight="1"/>
    <row r="349" ht="18.75" customHeight="1"/>
    <row r="350" ht="18.75" customHeight="1"/>
    <row r="351" ht="18.75" customHeight="1"/>
    <row r="352" ht="18.75" customHeight="1"/>
    <row r="353" ht="18.75" customHeight="1"/>
    <row r="354" ht="18.75" customHeight="1"/>
    <row r="355" ht="18.75" customHeight="1"/>
    <row r="356" ht="18.75" customHeight="1"/>
    <row r="357" ht="18.75" customHeight="1"/>
    <row r="358" ht="18.75" customHeight="1"/>
    <row r="359" ht="18.75" customHeight="1"/>
    <row r="360" ht="18.75" customHeight="1"/>
    <row r="361" ht="18.75" customHeight="1"/>
    <row r="362" ht="18.75" customHeight="1"/>
    <row r="363" ht="18.75" customHeight="1"/>
    <row r="364" ht="18.75" customHeight="1"/>
    <row r="365" ht="18.75" customHeight="1"/>
    <row r="366" ht="18.75" customHeight="1"/>
    <row r="367" ht="18.75" customHeight="1"/>
    <row r="368" ht="18.75" customHeight="1"/>
    <row r="369" ht="18.75" customHeight="1"/>
    <row r="370" ht="18.75" customHeight="1"/>
    <row r="371" ht="18.75" customHeight="1"/>
    <row r="372" ht="18.75" customHeight="1"/>
    <row r="373" ht="18.75" customHeight="1"/>
    <row r="374" ht="18.75" customHeight="1"/>
    <row r="375" ht="18.75" customHeight="1"/>
    <row r="376" ht="18.75" customHeight="1"/>
    <row r="377" ht="18.75" customHeight="1"/>
    <row r="378" ht="18.75" customHeight="1"/>
    <row r="379" ht="18.75" customHeight="1"/>
    <row r="380" ht="18.75" customHeight="1"/>
    <row r="381" ht="18.75" customHeight="1"/>
    <row r="382" ht="18.75" customHeight="1"/>
    <row r="383" ht="18.75" customHeight="1"/>
    <row r="384" ht="18.75" customHeight="1"/>
    <row r="385" ht="18.75" customHeight="1"/>
    <row r="386" ht="18.75" customHeight="1"/>
    <row r="387" ht="18.75" customHeight="1"/>
    <row r="388" ht="18.75" customHeight="1"/>
    <row r="389" ht="18.75" customHeight="1"/>
    <row r="390" ht="18.75" customHeight="1"/>
    <row r="391" ht="18.75" customHeight="1"/>
    <row r="392" ht="18.75" customHeight="1"/>
    <row r="393" ht="18.75" customHeight="1"/>
    <row r="394" ht="18.75" customHeight="1"/>
    <row r="395" ht="18.75" customHeight="1"/>
    <row r="396" ht="18.75" customHeight="1"/>
    <row r="397" ht="18.75" customHeight="1"/>
    <row r="398" ht="18.75" customHeight="1"/>
    <row r="399" ht="18.75" customHeight="1"/>
    <row r="400" ht="18.75" customHeight="1"/>
    <row r="401" ht="18.75" customHeight="1"/>
    <row r="402" ht="18.75" customHeight="1"/>
    <row r="403" ht="18.75" customHeight="1"/>
    <row r="404" ht="18.75" customHeight="1"/>
    <row r="405" ht="18.75" customHeight="1"/>
    <row r="406" ht="18.75" customHeight="1"/>
    <row r="407" ht="18.75" customHeight="1"/>
    <row r="408" ht="18.75" customHeight="1"/>
    <row r="409" ht="18.75" customHeight="1"/>
    <row r="410" ht="18.75" customHeight="1"/>
    <row r="411" ht="18.75" customHeight="1"/>
    <row r="412" ht="18.75" customHeight="1"/>
    <row r="413" ht="18.75" customHeight="1"/>
    <row r="414" ht="18.75" customHeight="1"/>
    <row r="415" ht="18.75" customHeight="1"/>
    <row r="416" ht="18.75" customHeight="1"/>
    <row r="417" ht="18.75" customHeight="1"/>
    <row r="418" ht="18.75" customHeight="1"/>
    <row r="419" ht="18.75" customHeight="1"/>
    <row r="420" ht="18.75" customHeight="1"/>
    <row r="421" ht="18.75" customHeight="1"/>
    <row r="422" ht="18.75" customHeight="1"/>
    <row r="423" ht="18.75" customHeight="1"/>
    <row r="424" ht="18.75" customHeight="1"/>
    <row r="425" ht="18.75" customHeight="1"/>
    <row r="426" ht="18.75" customHeight="1"/>
    <row r="427" ht="18.75" customHeight="1"/>
    <row r="428" ht="18.75" customHeight="1"/>
    <row r="429" ht="18.75" customHeight="1"/>
    <row r="430" ht="18.75" customHeight="1"/>
    <row r="431" ht="18.75" customHeight="1"/>
    <row r="432" ht="18.75" customHeight="1"/>
    <row r="433" ht="18.75" customHeight="1"/>
    <row r="434" ht="18.75" customHeight="1"/>
    <row r="435" ht="18.75" customHeight="1"/>
    <row r="436" ht="18.75" customHeight="1"/>
    <row r="437" ht="18.75" customHeight="1"/>
    <row r="438" ht="18.75" customHeight="1"/>
    <row r="439" ht="18.75" customHeight="1"/>
    <row r="440" ht="18.75" customHeight="1"/>
    <row r="441" ht="18.75" customHeight="1"/>
    <row r="442" ht="18.75" customHeight="1"/>
    <row r="443" ht="18.75" customHeight="1"/>
    <row r="444" ht="18.75" customHeight="1"/>
    <row r="445" ht="18.75" customHeight="1"/>
    <row r="446" ht="18.75" customHeight="1"/>
    <row r="447" ht="18.75" customHeight="1"/>
    <row r="448" ht="18.75" customHeight="1"/>
    <row r="449" spans="4:4" ht="18.75" customHeight="1"/>
    <row r="450" spans="4:4" ht="18.75" customHeight="1"/>
    <row r="451" spans="4:4" ht="18.75" customHeight="1"/>
    <row r="452" spans="4:4" ht="18.75" customHeight="1"/>
    <row r="453" spans="4:4" ht="18.75" customHeight="1"/>
    <row r="454" spans="4:4" ht="18.75" customHeight="1"/>
    <row r="455" spans="4:4" ht="18.75" customHeight="1">
      <c r="D455" s="13"/>
    </row>
    <row r="456" spans="4:4" ht="18.75" customHeight="1">
      <c r="D456" s="13"/>
    </row>
    <row r="457" spans="4:4" ht="18.75" customHeight="1">
      <c r="D457" s="13"/>
    </row>
    <row r="458" spans="4:4" ht="18.75" customHeight="1">
      <c r="D458" s="14"/>
    </row>
    <row r="459" spans="4:4" ht="18.75" customHeight="1">
      <c r="D459" s="13"/>
    </row>
    <row r="460" spans="4:4" ht="18.75" customHeight="1">
      <c r="D460" s="14"/>
    </row>
    <row r="461" spans="4:4" ht="18.75" customHeight="1"/>
    <row r="462" spans="4:4" ht="18.75" customHeight="1">
      <c r="D462" s="13"/>
    </row>
    <row r="463" spans="4:4" ht="18.75" customHeight="1"/>
    <row r="464" spans="4:4" ht="18.75" customHeight="1"/>
    <row r="465" spans="4:4" ht="18.75" customHeight="1">
      <c r="D465" s="13"/>
    </row>
    <row r="466" spans="4:4" ht="18.75" customHeight="1">
      <c r="D466" s="13"/>
    </row>
    <row r="467" spans="4:4" ht="18.75" customHeight="1">
      <c r="D467" s="13"/>
    </row>
    <row r="468" spans="4:4" ht="18.75" customHeight="1">
      <c r="D468" s="13"/>
    </row>
    <row r="469" spans="4:4" ht="18.75" customHeight="1">
      <c r="D469" s="13"/>
    </row>
    <row r="470" spans="4:4" ht="18.75" customHeight="1">
      <c r="D470" s="13"/>
    </row>
    <row r="471" spans="4:4" ht="18.75" customHeight="1">
      <c r="D471" s="13"/>
    </row>
    <row r="472" spans="4:4" ht="18.75" customHeight="1"/>
    <row r="473" spans="4:4" ht="18.75" customHeight="1"/>
    <row r="474" spans="4:4" ht="18.75" customHeight="1">
      <c r="D474" s="13"/>
    </row>
    <row r="475" spans="4:4" ht="18.75" customHeight="1">
      <c r="D475" s="13"/>
    </row>
    <row r="476" spans="4:4" ht="18.75" customHeight="1">
      <c r="D476" s="13"/>
    </row>
    <row r="477" spans="4:4" ht="18.75" customHeight="1"/>
    <row r="478" spans="4:4" ht="18.75" customHeight="1">
      <c r="D478" s="13"/>
    </row>
    <row r="479" spans="4:4" ht="18.75" customHeight="1">
      <c r="D479" s="14"/>
    </row>
    <row r="480" spans="4:4" ht="18.75" customHeight="1"/>
    <row r="481" spans="4:4" ht="18.75" customHeight="1"/>
    <row r="482" spans="4:4" ht="18.75" customHeight="1"/>
    <row r="483" spans="4:4" ht="18.75" customHeight="1"/>
    <row r="484" spans="4:4" ht="18.75" customHeight="1"/>
    <row r="485" spans="4:4" ht="18.75" customHeight="1"/>
    <row r="486" spans="4:4" ht="18.75" customHeight="1">
      <c r="D486" s="14"/>
    </row>
    <row r="487" spans="4:4" ht="18.75" customHeight="1"/>
    <row r="488" spans="4:4" ht="18.75" customHeight="1">
      <c r="D488" s="13"/>
    </row>
    <row r="489" spans="4:4" ht="18.75" customHeight="1">
      <c r="D489" s="13"/>
    </row>
    <row r="490" spans="4:4" ht="18.75" customHeight="1"/>
    <row r="491" spans="4:4" ht="18.75" customHeight="1"/>
    <row r="492" spans="4:4" ht="18.75" customHeight="1">
      <c r="D492" s="13"/>
    </row>
    <row r="493" spans="4:4" ht="18.75" customHeight="1">
      <c r="D493" s="13"/>
    </row>
    <row r="494" spans="4:4" ht="18.75" customHeight="1"/>
    <row r="495" spans="4:4" ht="18.75" customHeight="1"/>
    <row r="496" spans="4:4" ht="18.75" customHeight="1">
      <c r="D496" s="13"/>
    </row>
    <row r="497" spans="2:4" ht="18.75" customHeight="1">
      <c r="D497" s="13"/>
    </row>
    <row r="498" spans="2:4" ht="18.75" customHeight="1">
      <c r="D498" s="14"/>
    </row>
    <row r="499" spans="2:4" ht="18.75" customHeight="1">
      <c r="D499" s="13"/>
    </row>
    <row r="500" spans="2:4" ht="18.75" customHeight="1"/>
    <row r="501" spans="2:4" ht="18.75" customHeight="1"/>
    <row r="502" spans="2:4" ht="18.75" customHeight="1"/>
    <row r="503" spans="2:4" ht="18.75" customHeight="1"/>
    <row r="504" spans="2:4" ht="18.75" customHeight="1">
      <c r="B504" s="11"/>
      <c r="D504" s="13"/>
    </row>
    <row r="505" spans="2:4" ht="18.75" customHeight="1"/>
    <row r="506" spans="2:4" ht="18.75" customHeight="1"/>
    <row r="507" spans="2:4" ht="18.75" customHeight="1">
      <c r="D507" s="14"/>
    </row>
    <row r="508" spans="2:4" ht="18.75" customHeight="1"/>
    <row r="509" spans="2:4" ht="18.75" customHeight="1"/>
    <row r="510" spans="2:4" ht="18.75" customHeight="1"/>
    <row r="511" spans="2:4" ht="18.75" customHeight="1">
      <c r="D511" s="13"/>
    </row>
    <row r="512" spans="2:4" ht="18.75" customHeight="1"/>
    <row r="513" ht="18.75" customHeight="1"/>
    <row r="514" ht="18.75" customHeight="1"/>
    <row r="515" ht="18.75" customHeight="1"/>
    <row r="516" ht="18.75" customHeight="1"/>
    <row r="517" ht="18.75" customHeight="1"/>
    <row r="518" ht="18.75" customHeight="1"/>
    <row r="519" ht="18.75" customHeight="1"/>
    <row r="520" ht="18.75" customHeight="1"/>
    <row r="521" ht="18.75" customHeight="1"/>
    <row r="522" ht="18.75" customHeight="1"/>
    <row r="523" ht="18.75" customHeight="1"/>
    <row r="524" ht="18.75" customHeight="1"/>
    <row r="525" ht="18.75" customHeight="1"/>
    <row r="526" ht="18.75" customHeight="1"/>
    <row r="527" ht="18.75" customHeight="1"/>
    <row r="528" ht="18.75" customHeight="1"/>
    <row r="529" ht="18.75" customHeight="1"/>
    <row r="530" ht="18.75" customHeight="1"/>
    <row r="531" ht="18.75" customHeight="1"/>
    <row r="532" ht="18.75" customHeight="1"/>
    <row r="533" ht="18.75" customHeight="1"/>
    <row r="534" ht="18.75" customHeight="1"/>
    <row r="535" ht="18.75" customHeight="1"/>
    <row r="536" ht="18.75" customHeight="1"/>
    <row r="537" ht="18.75" customHeight="1"/>
    <row r="538" ht="18.75" customHeight="1"/>
    <row r="539" ht="18.75" customHeight="1"/>
    <row r="540" ht="18.75" customHeight="1"/>
    <row r="541" ht="18.75" customHeight="1"/>
    <row r="542" ht="18.75" customHeight="1"/>
    <row r="543" ht="18.75" customHeight="1"/>
    <row r="544" ht="18.75" customHeight="1"/>
    <row r="545" ht="18.75" customHeight="1"/>
    <row r="546" ht="18.75" customHeight="1"/>
    <row r="547" ht="18.75" customHeight="1"/>
    <row r="548" ht="18.75" customHeight="1"/>
    <row r="549" ht="18.75" customHeight="1"/>
    <row r="550" ht="18.75" customHeight="1"/>
    <row r="551" ht="18.75" customHeight="1"/>
    <row r="552" ht="18.75" customHeight="1"/>
    <row r="553" ht="18.75" customHeight="1"/>
    <row r="554" ht="18.75" customHeight="1"/>
    <row r="555" ht="18.75" customHeight="1"/>
    <row r="556" ht="18.75" customHeight="1"/>
    <row r="557" ht="18.75" customHeight="1"/>
    <row r="558" ht="18.75" customHeight="1"/>
    <row r="559" ht="18.75" customHeight="1"/>
    <row r="560" ht="18.75" customHeight="1"/>
    <row r="561" ht="18.75" customHeight="1"/>
    <row r="562" ht="18.75" customHeight="1"/>
    <row r="563" ht="18.75" customHeight="1"/>
    <row r="564" ht="18.75" customHeight="1"/>
    <row r="565" ht="18.75" customHeight="1"/>
    <row r="566" ht="18.75" customHeight="1"/>
    <row r="567" ht="18.75" customHeight="1"/>
    <row r="568" ht="18.75" customHeight="1"/>
    <row r="569" ht="18.75" customHeight="1"/>
    <row r="570" ht="18.75" customHeight="1"/>
    <row r="571" ht="18.75" customHeight="1"/>
    <row r="572" ht="18.75" customHeight="1"/>
    <row r="573" ht="18.75" customHeight="1"/>
    <row r="574" ht="18.75" customHeight="1"/>
    <row r="575" ht="18.75" customHeight="1"/>
    <row r="576" ht="18.75" customHeight="1"/>
    <row r="577" ht="18.75" customHeight="1"/>
    <row r="578" ht="18.75" customHeight="1"/>
    <row r="579" ht="18.75" customHeight="1"/>
    <row r="580" ht="18.75" customHeight="1"/>
    <row r="581" ht="18.75" customHeight="1"/>
    <row r="582" ht="18.75" customHeight="1"/>
    <row r="583" ht="18.75" customHeight="1"/>
    <row r="584" ht="18.75" customHeight="1"/>
    <row r="585" ht="18.75" customHeight="1"/>
    <row r="586" ht="18.75" customHeight="1"/>
    <row r="587" ht="18.75" customHeight="1"/>
    <row r="588" ht="18.75" customHeight="1"/>
    <row r="589" ht="18.75" customHeight="1"/>
    <row r="590" ht="18.75" customHeight="1"/>
    <row r="591" ht="18.75" customHeight="1"/>
    <row r="592" ht="18.75" customHeight="1"/>
    <row r="593" ht="18.75" customHeight="1"/>
    <row r="594" ht="18.75" customHeight="1"/>
    <row r="595" ht="18.75" customHeight="1"/>
    <row r="596" ht="18.75" customHeight="1"/>
    <row r="597" ht="18.75" customHeight="1"/>
    <row r="598" ht="18.75" customHeight="1"/>
    <row r="599" ht="18.75" customHeight="1"/>
    <row r="600" ht="18.75" customHeight="1"/>
    <row r="601" ht="18.75" customHeight="1"/>
    <row r="602" ht="18.75" customHeight="1"/>
    <row r="603" ht="18.75" customHeight="1"/>
    <row r="604" ht="18.75" customHeight="1"/>
    <row r="605" ht="18.75" customHeight="1"/>
    <row r="606" ht="18.75" customHeight="1"/>
    <row r="607" ht="18.75" customHeight="1"/>
    <row r="608" ht="18.75" customHeight="1"/>
    <row r="609" ht="18.75" customHeight="1"/>
    <row r="610" ht="18.75" customHeight="1"/>
    <row r="611" ht="18.75" customHeight="1"/>
    <row r="612" ht="18.75" customHeight="1"/>
    <row r="613" ht="18.75" customHeight="1"/>
    <row r="614" ht="18.75" customHeight="1"/>
    <row r="615" ht="18.75" customHeight="1"/>
    <row r="616" ht="18.75" customHeight="1"/>
    <row r="617" ht="18.75" customHeight="1"/>
    <row r="618" ht="18.75" customHeight="1"/>
    <row r="619" ht="18.75" customHeight="1"/>
    <row r="620" ht="18.75" customHeight="1"/>
    <row r="621" ht="18.75" customHeight="1"/>
    <row r="622" ht="18.75" customHeight="1"/>
    <row r="623" ht="18.75" customHeight="1"/>
    <row r="624" ht="18.75" customHeight="1"/>
    <row r="625" ht="18.75" customHeight="1"/>
    <row r="626" ht="18.75" customHeight="1"/>
    <row r="627" ht="18.75" customHeight="1"/>
    <row r="628" ht="18.75" customHeight="1"/>
    <row r="629" ht="18.75" customHeight="1"/>
    <row r="630" ht="18.75" customHeight="1"/>
    <row r="631" ht="18.75" customHeight="1"/>
    <row r="632" ht="18.75" customHeight="1"/>
    <row r="633" ht="18.75" customHeight="1"/>
    <row r="634" ht="18.75" customHeight="1"/>
    <row r="635" ht="18.75" customHeight="1"/>
    <row r="636" ht="18.75" customHeight="1"/>
    <row r="637" ht="18.75" customHeight="1"/>
    <row r="638" ht="18.75" customHeight="1"/>
    <row r="639" ht="18.75" customHeight="1"/>
    <row r="640" ht="18.75" customHeight="1"/>
    <row r="641" ht="18.75" customHeight="1"/>
    <row r="642" ht="18.75" customHeight="1"/>
    <row r="643" ht="18.75" customHeight="1"/>
    <row r="644" ht="18.75" customHeight="1"/>
    <row r="645" ht="18.75" customHeight="1"/>
    <row r="646" ht="18.75" customHeight="1"/>
    <row r="647" ht="18.75" customHeight="1"/>
    <row r="648" ht="18.75" customHeight="1"/>
    <row r="649" ht="18.75" customHeight="1"/>
    <row r="650" ht="18.75" customHeight="1"/>
    <row r="651" ht="18.75" customHeight="1"/>
    <row r="652" ht="18.75" customHeight="1"/>
    <row r="653" ht="18.75" customHeight="1"/>
    <row r="654" ht="18.75" customHeight="1"/>
    <row r="655" ht="18.75" customHeight="1"/>
    <row r="656" ht="18.75" customHeight="1"/>
    <row r="657" ht="18.75" customHeight="1"/>
    <row r="658" ht="18.75" customHeight="1"/>
    <row r="659" ht="18.75" customHeight="1"/>
    <row r="660" ht="18.75" customHeight="1"/>
    <row r="661" ht="18.75" customHeight="1"/>
    <row r="662" ht="18.75" customHeight="1"/>
    <row r="663" ht="18.75" customHeight="1"/>
    <row r="664" ht="18.75" customHeight="1"/>
    <row r="665" ht="18.75" customHeight="1"/>
    <row r="666" ht="18.75" customHeight="1"/>
    <row r="667" ht="18.75" customHeight="1"/>
    <row r="668" ht="18.75" customHeight="1"/>
    <row r="669" ht="18.75" customHeight="1"/>
    <row r="670" ht="18.75" customHeight="1"/>
    <row r="671" ht="18.75" customHeight="1"/>
    <row r="672" ht="18.75" customHeight="1"/>
    <row r="673" ht="18.75" customHeight="1"/>
    <row r="674" ht="18.75" customHeight="1"/>
    <row r="675" ht="18.75" customHeight="1"/>
    <row r="676" ht="18.75" customHeight="1"/>
    <row r="677" ht="18.75" customHeight="1"/>
    <row r="678" ht="18.75" customHeight="1"/>
    <row r="679" ht="18.75" customHeight="1"/>
    <row r="680" ht="18.75" customHeight="1"/>
    <row r="681" ht="18.75" customHeight="1"/>
    <row r="682" ht="18.75" customHeight="1"/>
    <row r="683" ht="18.75" customHeight="1"/>
    <row r="684" ht="18.75" customHeight="1"/>
    <row r="685" ht="18.75" customHeight="1"/>
    <row r="686" ht="18.75" customHeight="1"/>
    <row r="687" ht="18.75" customHeight="1"/>
    <row r="688" ht="18.75" customHeight="1"/>
    <row r="689" ht="18.75" customHeight="1"/>
  </sheetData>
  <mergeCells count="22">
    <mergeCell ref="K12:O12"/>
    <mergeCell ref="C4:J4"/>
    <mergeCell ref="A13:J13"/>
    <mergeCell ref="C8:H8"/>
    <mergeCell ref="G9:H9"/>
    <mergeCell ref="G10:H10"/>
    <mergeCell ref="H1:J3"/>
    <mergeCell ref="C1:G3"/>
    <mergeCell ref="A33:J33"/>
    <mergeCell ref="A4:B4"/>
    <mergeCell ref="A5:B5"/>
    <mergeCell ref="C5:J5"/>
    <mergeCell ref="A6:B6"/>
    <mergeCell ref="C6:J6"/>
    <mergeCell ref="A46:J46"/>
    <mergeCell ref="A57:J57"/>
    <mergeCell ref="A71:J71"/>
    <mergeCell ref="A93:J93"/>
    <mergeCell ref="A151:I151"/>
    <mergeCell ref="A54:J54"/>
    <mergeCell ref="A120:J120"/>
    <mergeCell ref="A100:J100"/>
  </mergeCells>
  <phoneticPr fontId="1" type="noConversion"/>
  <pageMargins left="0.75" right="0.75" top="1" bottom="1" header="0.5" footer="0.5"/>
  <pageSetup paperSize="9" orientation="portrait" verticalDpi="0" r:id="rId1"/>
  <headerFooter alignWithMargins="0"/>
  <ignoredErrors>
    <ignoredError sqref="B14" numberStoredAsText="1"/>
    <ignoredError sqref="G14:H14 A33:J33 A71:J71 A58:A70 C58:J70 A57:J57 A55:A56 C55:J56 A15:A32 C16:J32 A46:J46 A34:A45 C34:J45 A54:J54 A47:A53 C47:J53 A93:J93 A72:A92 C72:J92 A100:J100 A94:A99 C94:J99 A120:J120 A101:A119 C101:J119 A121:A149 C121:J148 C149:I149 C15:I15" unlockedFormula="1"/>
    <ignoredError sqref="B121:B149 B101:B119 B94:B99 B72:B92 B47:B53 B34:B45 B15:B32 B55:B56 B58:B70" numberStoredAsText="1" unlockedFormula="1"/>
  </ignoredErrors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"/>
  <sheetViews>
    <sheetView workbookViewId="0"/>
  </sheetViews>
  <sheetFormatPr defaultRowHeight="12.7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</vt:i4>
      </vt:variant>
    </vt:vector>
  </HeadingPairs>
  <TitlesOfParts>
    <vt:vector size="2" baseType="lpstr">
      <vt:lpstr>Декоративные</vt:lpstr>
      <vt:lpstr>Лист1</vt:lpstr>
    </vt:vector>
  </TitlesOfParts>
  <Company>MoBIL GROUP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Asur</cp:lastModifiedBy>
  <dcterms:created xsi:type="dcterms:W3CDTF">2013-02-07T07:32:35Z</dcterms:created>
  <dcterms:modified xsi:type="dcterms:W3CDTF">2022-06-01T04:03:08Z</dcterms:modified>
</cp:coreProperties>
</file>