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75" yWindow="420" windowWidth="17550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</definedNames>
  <calcPr calcId="144525" refMode="R1C1"/>
</workbook>
</file>

<file path=xl/calcChain.xml><?xml version="1.0" encoding="utf-8"?>
<calcChain xmlns="http://schemas.openxmlformats.org/spreadsheetml/2006/main">
  <c r="O7" i="1"/>
  <c r="M22"/>
  <c r="K22"/>
  <c r="I22"/>
  <c r="M21"/>
  <c r="K21"/>
  <c r="I21"/>
  <c r="M20"/>
  <c r="K20"/>
  <c r="I20"/>
  <c r="M19"/>
  <c r="K19"/>
  <c r="I19"/>
  <c r="M18"/>
  <c r="K18"/>
  <c r="I18"/>
  <c r="M17"/>
  <c r="K17"/>
  <c r="I17"/>
  <c r="M16"/>
  <c r="K16"/>
  <c r="I16"/>
  <c r="M15"/>
  <c r="K15"/>
  <c r="I15"/>
  <c r="M14"/>
  <c r="K14"/>
  <c r="I14"/>
  <c r="M13"/>
  <c r="K13"/>
  <c r="I13"/>
  <c r="H7" s="1"/>
  <c r="L7" l="1"/>
  <c r="J7"/>
</calcChain>
</file>

<file path=xl/sharedStrings.xml><?xml version="1.0" encoding="utf-8"?>
<sst xmlns="http://schemas.openxmlformats.org/spreadsheetml/2006/main" count="73" uniqueCount="50">
  <si>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</si>
  <si>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Изображение</t>
  </si>
  <si>
    <t>Артикул</t>
  </si>
  <si>
    <t>Размеры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</si>
  <si>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</si>
  <si>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</si>
  <si>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</si>
  <si>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</si>
  <si>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</si>
  <si>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_</t>
  </si>
  <si>
    <t>черный</t>
  </si>
  <si>
    <t>Бусины деревянные</t>
  </si>
  <si>
    <t>натуральное дерево</t>
  </si>
  <si>
    <t>мореное дерево</t>
  </si>
  <si>
    <t>серый</t>
  </si>
  <si>
    <t>салатовый</t>
  </si>
  <si>
    <t>побеленное дерево</t>
  </si>
  <si>
    <t>Ø 12 мм</t>
  </si>
  <si>
    <t>50 гр.</t>
  </si>
  <si>
    <t>12 мм</t>
  </si>
  <si>
    <t>20 мм</t>
  </si>
  <si>
    <t>микс</t>
  </si>
  <si>
    <t>50 гр</t>
  </si>
  <si>
    <t>50 г</t>
  </si>
  <si>
    <t>9 шт</t>
  </si>
  <si>
    <t>3х2х0,5 мм</t>
  </si>
  <si>
    <t>6х5 мм</t>
  </si>
  <si>
    <t>10х6х1 мм</t>
  </si>
  <si>
    <t>1 шт</t>
  </si>
  <si>
    <t>микс              24, 20, 14 мм</t>
  </si>
  <si>
    <t>цветное дерево</t>
  </si>
  <si>
    <t>морёное дерево</t>
  </si>
  <si>
    <t xml:space="preserve">Крестики деревянные </t>
  </si>
  <si>
    <t xml:space="preserve">Подвеска деревянная </t>
  </si>
  <si>
    <t xml:space="preserve">Бусины деревянные </t>
  </si>
  <si>
    <t>от 5000руб</t>
  </si>
  <si>
    <t>от 10000руб</t>
  </si>
  <si>
    <t>от 20000руб</t>
  </si>
  <si>
    <t>Цена при покупке вместе с бисером:</t>
  </si>
  <si>
    <r>
      <t xml:space="preserve">  </t>
    </r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2"/>
        <color theme="1"/>
        <rFont val="Arial"/>
        <family val="2"/>
        <charset val="204"/>
      </rPr>
      <t>30</t>
    </r>
    <r>
      <rPr>
        <sz val="12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>кг</t>
    </r>
  </si>
  <si>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2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</si>
  <si>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</si>
  <si>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</si>
  <si>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Всего заказано на сумму (в $):</t>
  </si>
  <si>
    <t xml:space="preserve">Наличие </t>
  </si>
  <si>
    <t>Розничная цена</t>
  </si>
  <si>
    <t>Цена при покупке только бусин на сумму:</t>
  </si>
  <si>
    <r>
      <rPr>
        <b/>
        <sz val="14"/>
        <color theme="0"/>
        <rFont val="Arial Narrow"/>
        <family val="2"/>
        <charset val="204"/>
      </rPr>
      <t>Заказ</t>
    </r>
    <r>
      <rPr>
        <sz val="14"/>
        <color theme="0"/>
        <rFont val="Arial Narrow"/>
        <family val="2"/>
        <charset val="204"/>
      </rPr>
      <t xml:space="preserve">                     1 ед.=50гр</t>
    </r>
  </si>
  <si>
    <t xml:space="preserve"> в начало &gt;&gt;</t>
  </si>
  <si>
    <t>опт: +7 499 157-6590                                                                опт: +7 499 157-5981                                                              заказ отправлять на:                                  optotdel18@yandex.ru</t>
  </si>
</sst>
</file>

<file path=xl/styles.xml><?xml version="1.0" encoding="utf-8"?>
<styleSheet xmlns="http://schemas.openxmlformats.org/spreadsheetml/2006/main">
  <numFmts count="1">
    <numFmt numFmtId="164" formatCode="_-[$$-409]* #,##0.00_ ;_-[$$-409]* \-#,##0.00\ ;_-[$$-409]* &quot;-&quot;??_ ;_-@_ "/>
  </numFmts>
  <fonts count="25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20"/>
      <color rgb="FF006600"/>
      <name val="Verdana"/>
      <family val="2"/>
      <charset val="204"/>
    </font>
    <font>
      <sz val="14"/>
      <color theme="1"/>
      <name val="Arial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9" fontId="12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88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49" fontId="11" fillId="0" borderId="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Border="1"/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11" fillId="0" borderId="2" xfId="0" applyFont="1" applyFill="1" applyBorder="1" applyAlignment="1">
      <alignment horizontal="center" vertical="center" wrapText="1"/>
    </xf>
    <xf numFmtId="164" fontId="13" fillId="4" borderId="5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164" fontId="13" fillId="5" borderId="5" xfId="0" applyNumberFormat="1" applyFont="1" applyFill="1" applyBorder="1" applyAlignment="1">
      <alignment horizontal="center" vertical="center"/>
    </xf>
    <xf numFmtId="164" fontId="13" fillId="6" borderId="5" xfId="0" applyNumberFormat="1" applyFont="1" applyFill="1" applyBorder="1" applyAlignment="1">
      <alignment horizontal="center" vertical="center"/>
    </xf>
    <xf numFmtId="2" fontId="14" fillId="7" borderId="7" xfId="1" applyNumberFormat="1" applyFont="1" applyFill="1" applyBorder="1" applyAlignment="1">
      <alignment horizontal="center" vertical="center" wrapText="1"/>
    </xf>
    <xf numFmtId="2" fontId="15" fillId="2" borderId="13" xfId="0" applyNumberFormat="1" applyFont="1" applyFill="1" applyBorder="1" applyAlignment="1">
      <alignment horizontal="center" vertical="center"/>
    </xf>
    <xf numFmtId="164" fontId="11" fillId="8" borderId="12" xfId="2" applyNumberFormat="1" applyFont="1" applyFill="1" applyBorder="1" applyAlignment="1">
      <alignment horizontal="center" vertical="center" wrapText="1" shrinkToFit="1"/>
    </xf>
    <xf numFmtId="164" fontId="11" fillId="8" borderId="12" xfId="0" applyNumberFormat="1" applyFont="1" applyFill="1" applyBorder="1" applyAlignment="1">
      <alignment horizontal="center" vertical="center" wrapText="1"/>
    </xf>
    <xf numFmtId="164" fontId="16" fillId="8" borderId="1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 applyProtection="1">
      <alignment horizontal="center" vertical="center" wrapText="1"/>
    </xf>
    <xf numFmtId="164" fontId="11" fillId="5" borderId="14" xfId="0" applyNumberFormat="1" applyFont="1" applyFill="1" applyBorder="1" applyAlignment="1">
      <alignment horizontal="center" vertical="center" wrapText="1"/>
    </xf>
    <xf numFmtId="164" fontId="11" fillId="5" borderId="14" xfId="0" applyNumberFormat="1" applyFont="1" applyFill="1" applyBorder="1" applyAlignment="1" applyProtection="1">
      <alignment horizontal="center" vertical="center" wrapText="1"/>
    </xf>
    <xf numFmtId="164" fontId="11" fillId="6" borderId="14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0" fontId="18" fillId="10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19" fillId="2" borderId="0" xfId="2" applyNumberFormat="1" applyFont="1" applyFill="1"/>
    <xf numFmtId="164" fontId="19" fillId="2" borderId="0" xfId="0" applyNumberFormat="1" applyFont="1" applyFill="1"/>
    <xf numFmtId="0" fontId="19" fillId="2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2" borderId="6" xfId="0" applyNumberFormat="1" applyFont="1" applyFill="1" applyBorder="1" applyAlignment="1"/>
    <xf numFmtId="49" fontId="20" fillId="2" borderId="2" xfId="0" applyNumberFormat="1" applyFont="1" applyFill="1" applyBorder="1" applyAlignment="1"/>
    <xf numFmtId="0" fontId="19" fillId="2" borderId="0" xfId="0" applyFont="1" applyFill="1" applyBorder="1"/>
    <xf numFmtId="0" fontId="11" fillId="6" borderId="16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 applyProtection="1">
      <alignment horizontal="center" vertical="center" wrapText="1"/>
    </xf>
    <xf numFmtId="0" fontId="24" fillId="11" borderId="6" xfId="3" applyFill="1" applyBorder="1" applyAlignment="1" applyProtection="1">
      <alignment horizontal="right" vertical="center"/>
    </xf>
    <xf numFmtId="0" fontId="24" fillId="11" borderId="2" xfId="3" applyFill="1" applyBorder="1" applyAlignment="1" applyProtection="1">
      <alignment horizontal="right" vertical="center"/>
    </xf>
    <xf numFmtId="0" fontId="24" fillId="11" borderId="7" xfId="3" applyFill="1" applyBorder="1" applyAlignment="1" applyProtection="1">
      <alignment horizontal="right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164" fontId="11" fillId="9" borderId="12" xfId="2" applyNumberFormat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wrapText="1"/>
    </xf>
    <xf numFmtId="2" fontId="13" fillId="10" borderId="2" xfId="1" applyNumberFormat="1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49" fontId="21" fillId="6" borderId="16" xfId="0" applyNumberFormat="1" applyFont="1" applyFill="1" applyBorder="1" applyAlignment="1">
      <alignment horizontal="center" vertical="center"/>
    </xf>
    <xf numFmtId="49" fontId="21" fillId="6" borderId="19" xfId="0" applyNumberFormat="1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164" fontId="16" fillId="9" borderId="17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1247775</xdr:colOff>
      <xdr:row>15</xdr:row>
      <xdr:rowOff>1257300</xdr:rowOff>
    </xdr:to>
    <xdr:pic>
      <xdr:nvPicPr>
        <xdr:cNvPr id="36" name="Рисунок 35" descr="09-db-09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13620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9525</xdr:rowOff>
    </xdr:from>
    <xdr:to>
      <xdr:col>0</xdr:col>
      <xdr:colOff>1247775</xdr:colOff>
      <xdr:row>19</xdr:row>
      <xdr:rowOff>1247775</xdr:rowOff>
    </xdr:to>
    <xdr:pic>
      <xdr:nvPicPr>
        <xdr:cNvPr id="66" name="Рисунок 65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207740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1238250</xdr:colOff>
      <xdr:row>20</xdr:row>
      <xdr:rowOff>1247775</xdr:rowOff>
    </xdr:to>
    <xdr:pic>
      <xdr:nvPicPr>
        <xdr:cNvPr id="68" name="Рисунок 67" descr="3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20408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0</xdr:col>
      <xdr:colOff>1238250</xdr:colOff>
      <xdr:row>21</xdr:row>
      <xdr:rowOff>1247775</xdr:rowOff>
    </xdr:to>
    <xdr:pic>
      <xdr:nvPicPr>
        <xdr:cNvPr id="69" name="Рисунок 68" descr="4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33076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0</xdr:col>
      <xdr:colOff>1238250</xdr:colOff>
      <xdr:row>15</xdr:row>
      <xdr:rowOff>1257300</xdr:rowOff>
    </xdr:to>
    <xdr:pic>
      <xdr:nvPicPr>
        <xdr:cNvPr id="72" name="Рисунок 71" descr="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131635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1238250</xdr:colOff>
      <xdr:row>12</xdr:row>
      <xdr:rowOff>1247775</xdr:rowOff>
    </xdr:to>
    <xdr:pic>
      <xdr:nvPicPr>
        <xdr:cNvPr id="73" name="Рисунок 72" descr="1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30194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1238250</xdr:colOff>
      <xdr:row>13</xdr:row>
      <xdr:rowOff>1247775</xdr:rowOff>
    </xdr:to>
    <xdr:pic>
      <xdr:nvPicPr>
        <xdr:cNvPr id="74" name="Рисунок 73" descr="9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42862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1238250</xdr:colOff>
      <xdr:row>14</xdr:row>
      <xdr:rowOff>1247775</xdr:rowOff>
    </xdr:to>
    <xdr:pic>
      <xdr:nvPicPr>
        <xdr:cNvPr id="75" name="Рисунок 74" descr="8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55530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38100</xdr:rowOff>
    </xdr:from>
    <xdr:to>
      <xdr:col>0</xdr:col>
      <xdr:colOff>1247775</xdr:colOff>
      <xdr:row>17</xdr:row>
      <xdr:rowOff>628650</xdr:rowOff>
    </xdr:to>
    <xdr:pic>
      <xdr:nvPicPr>
        <xdr:cNvPr id="76" name="Рисунок 75" descr="5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84867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1238250</xdr:colOff>
      <xdr:row>18</xdr:row>
      <xdr:rowOff>1257300</xdr:rowOff>
    </xdr:to>
    <xdr:pic>
      <xdr:nvPicPr>
        <xdr:cNvPr id="77" name="Рисунок 76" descr="6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13182600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D1" sqref="D1:H3"/>
    </sheetView>
  </sheetViews>
  <sheetFormatPr defaultRowHeight="15"/>
  <cols>
    <col min="1" max="1" width="18.85546875" style="18" customWidth="1"/>
    <col min="2" max="2" width="8.42578125" customWidth="1"/>
    <col min="3" max="3" width="22.5703125" customWidth="1"/>
    <col min="4" max="4" width="15.85546875" customWidth="1"/>
    <col min="5" max="5" width="15.7109375" customWidth="1"/>
    <col min="6" max="6" width="12.28515625" customWidth="1"/>
    <col min="7" max="7" width="16.140625" style="38" customWidth="1"/>
    <col min="8" max="8" width="17.7109375" style="38" customWidth="1"/>
    <col min="9" max="9" width="5.5703125" style="39" hidden="1" customWidth="1"/>
    <col min="10" max="10" width="17.85546875" style="39" customWidth="1"/>
    <col min="11" max="11" width="5.5703125" style="39" hidden="1" customWidth="1"/>
    <col min="12" max="12" width="18.42578125" style="39" customWidth="1"/>
    <col min="13" max="13" width="5.5703125" style="40" hidden="1" customWidth="1"/>
    <col min="14" max="14" width="11" style="42" customWidth="1"/>
    <col min="15" max="15" width="18.5703125" customWidth="1"/>
  </cols>
  <sheetData>
    <row r="1" spans="1:16" ht="26.25" customHeight="1">
      <c r="A1" s="1" t="s">
        <v>0</v>
      </c>
      <c r="B1" s="1"/>
      <c r="C1" s="2"/>
      <c r="D1" s="53" t="s">
        <v>8</v>
      </c>
      <c r="E1" s="53"/>
      <c r="F1" s="53"/>
      <c r="G1" s="53"/>
      <c r="H1" s="53"/>
      <c r="I1" s="2"/>
      <c r="J1" s="2"/>
      <c r="K1" s="2"/>
      <c r="L1" s="56" t="s">
        <v>49</v>
      </c>
      <c r="M1" s="56"/>
      <c r="N1" s="56"/>
      <c r="O1" s="56"/>
    </row>
    <row r="2" spans="1:16" ht="26.25" customHeight="1">
      <c r="A2" s="1"/>
      <c r="B2" s="1"/>
      <c r="C2" s="3"/>
      <c r="D2" s="54"/>
      <c r="E2" s="54"/>
      <c r="F2" s="54"/>
      <c r="G2" s="54"/>
      <c r="H2" s="54"/>
      <c r="I2" s="3"/>
      <c r="J2" s="3"/>
      <c r="K2" s="3"/>
      <c r="L2" s="56"/>
      <c r="M2" s="56"/>
      <c r="N2" s="56"/>
      <c r="O2" s="56"/>
    </row>
    <row r="3" spans="1:16" ht="26.25" customHeight="1">
      <c r="A3" s="1"/>
      <c r="B3" s="1"/>
      <c r="C3" s="4"/>
      <c r="D3" s="55"/>
      <c r="E3" s="55"/>
      <c r="F3" s="55"/>
      <c r="G3" s="55"/>
      <c r="H3" s="55"/>
      <c r="I3" s="4"/>
      <c r="J3" s="4"/>
      <c r="K3" s="4"/>
      <c r="L3" s="57"/>
      <c r="M3" s="57"/>
      <c r="N3" s="57"/>
      <c r="O3" s="57"/>
    </row>
    <row r="4" spans="1:16" ht="18" customHeight="1">
      <c r="A4" s="78" t="s">
        <v>5</v>
      </c>
      <c r="B4" s="78"/>
      <c r="C4" s="78"/>
      <c r="D4" s="79" t="s">
        <v>11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6" ht="18" customHeight="1">
      <c r="A5" s="81" t="s">
        <v>6</v>
      </c>
      <c r="B5" s="81"/>
      <c r="C5" s="81"/>
      <c r="D5" s="76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6" ht="18" customHeight="1" thickBot="1">
      <c r="A6" s="75" t="s">
        <v>7</v>
      </c>
      <c r="B6" s="75"/>
      <c r="C6" s="75"/>
      <c r="D6" s="76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6" ht="33.75" customHeight="1" thickTop="1" thickBot="1">
      <c r="A7" s="44" t="s">
        <v>42</v>
      </c>
      <c r="B7" s="45"/>
      <c r="C7" s="45"/>
      <c r="D7" s="45"/>
      <c r="E7" s="64" t="s">
        <v>43</v>
      </c>
      <c r="F7" s="64"/>
      <c r="G7" s="65"/>
      <c r="H7" s="20">
        <f>SUM(I13:I22)</f>
        <v>0</v>
      </c>
      <c r="I7" s="21"/>
      <c r="J7" s="22">
        <f>SUM(K13:K22)</f>
        <v>0</v>
      </c>
      <c r="K7" s="21"/>
      <c r="L7" s="23">
        <f>SUM(M13:M48)</f>
        <v>0</v>
      </c>
      <c r="M7" s="24"/>
      <c r="N7" s="66" t="s">
        <v>44</v>
      </c>
      <c r="O7" s="25">
        <f>SUM(O13:O222)</f>
        <v>0</v>
      </c>
    </row>
    <row r="8" spans="1:16" s="40" customFormat="1" ht="17.25" customHeight="1" thickTop="1">
      <c r="A8" s="67" t="s">
        <v>1</v>
      </c>
      <c r="B8" s="47"/>
      <c r="C8" s="70" t="s">
        <v>2</v>
      </c>
      <c r="D8" s="70"/>
      <c r="E8" s="62" t="s">
        <v>3</v>
      </c>
      <c r="F8" s="62" t="s">
        <v>4</v>
      </c>
      <c r="G8" s="72" t="s">
        <v>45</v>
      </c>
      <c r="H8" s="74" t="s">
        <v>46</v>
      </c>
      <c r="I8" s="74"/>
      <c r="J8" s="74"/>
      <c r="K8" s="74"/>
      <c r="L8" s="74"/>
      <c r="M8" s="30"/>
      <c r="N8" s="66"/>
      <c r="O8" s="58" t="s">
        <v>47</v>
      </c>
      <c r="P8" s="46"/>
    </row>
    <row r="9" spans="1:16" s="40" customFormat="1" ht="22.5" customHeight="1">
      <c r="A9" s="68"/>
      <c r="B9" s="47"/>
      <c r="C9" s="70"/>
      <c r="D9" s="70"/>
      <c r="E9" s="62"/>
      <c r="F9" s="62"/>
      <c r="G9" s="73"/>
      <c r="H9" s="26" t="s">
        <v>35</v>
      </c>
      <c r="I9" s="27"/>
      <c r="J9" s="28" t="s">
        <v>36</v>
      </c>
      <c r="K9" s="27"/>
      <c r="L9" s="28" t="s">
        <v>37</v>
      </c>
      <c r="M9" s="29"/>
      <c r="N9" s="66"/>
      <c r="O9" s="59"/>
      <c r="P9" s="46"/>
    </row>
    <row r="10" spans="1:16" s="40" customFormat="1" ht="17.25" customHeight="1">
      <c r="A10" s="68"/>
      <c r="B10" s="47"/>
      <c r="C10" s="70"/>
      <c r="D10" s="70"/>
      <c r="E10" s="62"/>
      <c r="F10" s="62"/>
      <c r="G10" s="73"/>
      <c r="H10" s="61" t="s">
        <v>38</v>
      </c>
      <c r="I10" s="61"/>
      <c r="J10" s="61"/>
      <c r="K10" s="61"/>
      <c r="L10" s="61"/>
      <c r="M10" s="30"/>
      <c r="N10" s="66"/>
      <c r="O10" s="59"/>
      <c r="P10" s="46"/>
    </row>
    <row r="11" spans="1:16" s="40" customFormat="1" ht="24.75" customHeight="1">
      <c r="A11" s="69"/>
      <c r="B11" s="48"/>
      <c r="C11" s="71"/>
      <c r="D11" s="71"/>
      <c r="E11" s="63"/>
      <c r="F11" s="63"/>
      <c r="G11" s="73"/>
      <c r="H11" s="26" t="s">
        <v>39</v>
      </c>
      <c r="I11" s="27"/>
      <c r="J11" s="27" t="s">
        <v>40</v>
      </c>
      <c r="K11" s="27"/>
      <c r="L11" s="27" t="s">
        <v>41</v>
      </c>
      <c r="M11" s="29"/>
      <c r="N11" s="66"/>
      <c r="O11" s="60"/>
      <c r="P11" s="46"/>
    </row>
    <row r="12" spans="1:16" ht="18" customHeight="1">
      <c r="A12" s="15"/>
      <c r="B12" s="15"/>
      <c r="C12" s="15"/>
      <c r="D12" s="16"/>
      <c r="E12" s="17"/>
      <c r="F12" s="17"/>
      <c r="G12" s="43"/>
      <c r="H12" s="43"/>
      <c r="I12" s="43"/>
      <c r="J12" s="43"/>
      <c r="K12" s="43"/>
      <c r="L12" s="43"/>
      <c r="M12" s="43"/>
      <c r="N12" s="43"/>
      <c r="O12" s="43"/>
    </row>
    <row r="13" spans="1:16" ht="99.75" customHeight="1">
      <c r="A13" s="19"/>
      <c r="B13" s="9" t="s">
        <v>9</v>
      </c>
      <c r="C13" s="13" t="s">
        <v>34</v>
      </c>
      <c r="D13" s="14" t="s">
        <v>30</v>
      </c>
      <c r="E13" s="14" t="s">
        <v>29</v>
      </c>
      <c r="F13" s="11" t="s">
        <v>23</v>
      </c>
      <c r="G13" s="49">
        <v>250</v>
      </c>
      <c r="H13" s="31">
        <v>2.8330000000000002</v>
      </c>
      <c r="I13" s="32">
        <f t="shared" ref="I13:I22" si="0">H13*O13</f>
        <v>0</v>
      </c>
      <c r="J13" s="33">
        <v>2.6659999999999999</v>
      </c>
      <c r="K13" s="32">
        <f t="shared" ref="K13:K22" si="1">J13*O13</f>
        <v>0</v>
      </c>
      <c r="L13" s="34">
        <v>2.5</v>
      </c>
      <c r="M13" s="35">
        <f>L13*O13</f>
        <v>0</v>
      </c>
      <c r="N13" s="36"/>
      <c r="O13" s="37"/>
    </row>
    <row r="14" spans="1:16" ht="99.75" customHeight="1">
      <c r="A14" s="19"/>
      <c r="B14" s="5" t="s">
        <v>9</v>
      </c>
      <c r="C14" s="13" t="s">
        <v>34</v>
      </c>
      <c r="D14" s="10" t="s">
        <v>12</v>
      </c>
      <c r="E14" s="6" t="s">
        <v>21</v>
      </c>
      <c r="F14" s="11" t="s">
        <v>23</v>
      </c>
      <c r="G14" s="49">
        <v>250</v>
      </c>
      <c r="H14" s="31">
        <v>2.8330000000000002</v>
      </c>
      <c r="I14" s="32">
        <f t="shared" si="0"/>
        <v>0</v>
      </c>
      <c r="J14" s="33">
        <v>2.6659999999999999</v>
      </c>
      <c r="K14" s="32">
        <f t="shared" si="1"/>
        <v>0</v>
      </c>
      <c r="L14" s="34">
        <v>2.5</v>
      </c>
      <c r="M14" s="35">
        <f>L14*O14</f>
        <v>0</v>
      </c>
      <c r="N14" s="36"/>
      <c r="O14" s="37"/>
    </row>
    <row r="15" spans="1:16" ht="99.75" customHeight="1">
      <c r="A15" s="19"/>
      <c r="B15" s="5" t="s">
        <v>9</v>
      </c>
      <c r="C15" s="13" t="s">
        <v>34</v>
      </c>
      <c r="D15" s="10" t="s">
        <v>13</v>
      </c>
      <c r="E15" s="6" t="s">
        <v>21</v>
      </c>
      <c r="F15" s="11" t="s">
        <v>23</v>
      </c>
      <c r="G15" s="49">
        <v>250</v>
      </c>
      <c r="H15" s="31">
        <v>2.8330000000000002</v>
      </c>
      <c r="I15" s="32">
        <f t="shared" si="0"/>
        <v>0</v>
      </c>
      <c r="J15" s="33">
        <v>2.6659999999999999</v>
      </c>
      <c r="K15" s="32">
        <f t="shared" si="1"/>
        <v>0</v>
      </c>
      <c r="L15" s="34">
        <v>2.5</v>
      </c>
      <c r="M15" s="35">
        <f t="shared" ref="M15:M22" si="2">L15*O15</f>
        <v>0</v>
      </c>
      <c r="N15" s="36"/>
      <c r="O15" s="37"/>
    </row>
    <row r="16" spans="1:16" ht="99.75" customHeight="1">
      <c r="A16" s="19"/>
      <c r="B16" s="5" t="s">
        <v>9</v>
      </c>
      <c r="C16" s="13" t="s">
        <v>34</v>
      </c>
      <c r="D16" s="10" t="s">
        <v>10</v>
      </c>
      <c r="E16" s="6" t="s">
        <v>17</v>
      </c>
      <c r="F16" s="11" t="s">
        <v>23</v>
      </c>
      <c r="G16" s="49">
        <v>250</v>
      </c>
      <c r="H16" s="31">
        <v>2.8330000000000002</v>
      </c>
      <c r="I16" s="32">
        <f t="shared" si="0"/>
        <v>0</v>
      </c>
      <c r="J16" s="33">
        <v>2.6659999999999999</v>
      </c>
      <c r="K16" s="32">
        <f t="shared" si="1"/>
        <v>0</v>
      </c>
      <c r="L16" s="34">
        <v>2.5</v>
      </c>
      <c r="M16" s="35">
        <f t="shared" si="2"/>
        <v>0</v>
      </c>
      <c r="N16" s="36"/>
      <c r="O16" s="37"/>
    </row>
    <row r="17" spans="1:16" ht="51" customHeight="1">
      <c r="A17" s="82"/>
      <c r="B17" s="84" t="s">
        <v>9</v>
      </c>
      <c r="C17" s="13" t="s">
        <v>34</v>
      </c>
      <c r="D17" s="86" t="s">
        <v>14</v>
      </c>
      <c r="E17" s="7" t="s">
        <v>19</v>
      </c>
      <c r="F17" s="8" t="s">
        <v>23</v>
      </c>
      <c r="G17" s="49">
        <v>250</v>
      </c>
      <c r="H17" s="31">
        <v>2.8330000000000002</v>
      </c>
      <c r="I17" s="32">
        <f t="shared" si="0"/>
        <v>0</v>
      </c>
      <c r="J17" s="33">
        <v>2.6659999999999999</v>
      </c>
      <c r="K17" s="32">
        <f t="shared" si="1"/>
        <v>0</v>
      </c>
      <c r="L17" s="34">
        <v>2.5</v>
      </c>
      <c r="M17" s="35">
        <f t="shared" si="2"/>
        <v>0</v>
      </c>
      <c r="N17" s="36"/>
      <c r="O17" s="37"/>
    </row>
    <row r="18" spans="1:16" ht="51" customHeight="1">
      <c r="A18" s="83"/>
      <c r="B18" s="85"/>
      <c r="C18" s="13" t="s">
        <v>34</v>
      </c>
      <c r="D18" s="87"/>
      <c r="E18" s="10" t="s">
        <v>20</v>
      </c>
      <c r="F18" s="11" t="s">
        <v>18</v>
      </c>
      <c r="G18" s="49">
        <v>250</v>
      </c>
      <c r="H18" s="31">
        <v>2.8330000000000002</v>
      </c>
      <c r="I18" s="32">
        <f t="shared" si="0"/>
        <v>0</v>
      </c>
      <c r="J18" s="33">
        <v>2.6659999999999999</v>
      </c>
      <c r="K18" s="32">
        <f t="shared" si="1"/>
        <v>0</v>
      </c>
      <c r="L18" s="34">
        <v>2.5</v>
      </c>
      <c r="M18" s="35">
        <f t="shared" si="2"/>
        <v>0</v>
      </c>
      <c r="N18" s="36"/>
      <c r="O18" s="37"/>
    </row>
    <row r="19" spans="1:16" ht="99.75" customHeight="1">
      <c r="A19" s="19"/>
      <c r="B19" s="5" t="s">
        <v>9</v>
      </c>
      <c r="C19" s="13" t="s">
        <v>34</v>
      </c>
      <c r="D19" s="14" t="s">
        <v>15</v>
      </c>
      <c r="E19" s="6" t="s">
        <v>20</v>
      </c>
      <c r="F19" s="11" t="s">
        <v>22</v>
      </c>
      <c r="G19" s="49">
        <v>250</v>
      </c>
      <c r="H19" s="31">
        <v>2.8330000000000002</v>
      </c>
      <c r="I19" s="32">
        <f t="shared" si="0"/>
        <v>0</v>
      </c>
      <c r="J19" s="33">
        <v>2.6659999999999999</v>
      </c>
      <c r="K19" s="32">
        <f t="shared" si="1"/>
        <v>0</v>
      </c>
      <c r="L19" s="34">
        <v>2.5</v>
      </c>
      <c r="M19" s="35">
        <f t="shared" si="2"/>
        <v>0</v>
      </c>
      <c r="N19" s="36"/>
      <c r="O19" s="37"/>
    </row>
    <row r="20" spans="1:16" ht="99.75" customHeight="1">
      <c r="A20" s="19"/>
      <c r="B20" s="5" t="s">
        <v>9</v>
      </c>
      <c r="C20" s="13" t="s">
        <v>34</v>
      </c>
      <c r="D20" s="14" t="s">
        <v>15</v>
      </c>
      <c r="E20" s="6" t="s">
        <v>26</v>
      </c>
      <c r="F20" s="11" t="s">
        <v>23</v>
      </c>
      <c r="G20" s="49">
        <v>250</v>
      </c>
      <c r="H20" s="31">
        <v>2.8330000000000002</v>
      </c>
      <c r="I20" s="32">
        <f t="shared" si="0"/>
        <v>0</v>
      </c>
      <c r="J20" s="33">
        <v>2.6659999999999999</v>
      </c>
      <c r="K20" s="32">
        <f t="shared" si="1"/>
        <v>0</v>
      </c>
      <c r="L20" s="34">
        <v>2.5</v>
      </c>
      <c r="M20" s="35">
        <f t="shared" si="2"/>
        <v>0</v>
      </c>
      <c r="N20" s="36"/>
      <c r="O20" s="37"/>
    </row>
    <row r="21" spans="1:16" ht="99.75" customHeight="1">
      <c r="A21" s="19"/>
      <c r="B21" s="5" t="s">
        <v>9</v>
      </c>
      <c r="C21" s="13" t="s">
        <v>32</v>
      </c>
      <c r="D21" s="14" t="s">
        <v>31</v>
      </c>
      <c r="E21" s="6" t="s">
        <v>25</v>
      </c>
      <c r="F21" s="11" t="s">
        <v>24</v>
      </c>
      <c r="G21" s="49">
        <v>57</v>
      </c>
      <c r="H21" s="31">
        <v>0.64600000000000002</v>
      </c>
      <c r="I21" s="32">
        <f t="shared" si="0"/>
        <v>0</v>
      </c>
      <c r="J21" s="33">
        <v>0.60799999999999998</v>
      </c>
      <c r="K21" s="32">
        <f t="shared" si="1"/>
        <v>0</v>
      </c>
      <c r="L21" s="34">
        <v>0.56999999999999995</v>
      </c>
      <c r="M21" s="35">
        <f t="shared" si="2"/>
        <v>0</v>
      </c>
      <c r="N21" s="36"/>
      <c r="O21" s="37"/>
    </row>
    <row r="22" spans="1:16" ht="99.75" customHeight="1">
      <c r="A22" s="19"/>
      <c r="B22" s="5" t="s">
        <v>9</v>
      </c>
      <c r="C22" s="13" t="s">
        <v>33</v>
      </c>
      <c r="D22" s="10" t="s">
        <v>16</v>
      </c>
      <c r="E22" s="6" t="s">
        <v>27</v>
      </c>
      <c r="F22" s="11" t="s">
        <v>28</v>
      </c>
      <c r="G22" s="49">
        <v>120</v>
      </c>
      <c r="H22" s="31">
        <v>1.36</v>
      </c>
      <c r="I22" s="32">
        <f t="shared" si="0"/>
        <v>0</v>
      </c>
      <c r="J22" s="33">
        <v>1.28</v>
      </c>
      <c r="K22" s="32">
        <f t="shared" si="1"/>
        <v>0</v>
      </c>
      <c r="L22" s="34">
        <v>1.2</v>
      </c>
      <c r="M22" s="35">
        <f t="shared" si="2"/>
        <v>0</v>
      </c>
      <c r="N22" s="36"/>
      <c r="O22" s="37"/>
    </row>
    <row r="23" spans="1:16">
      <c r="N23" s="41"/>
      <c r="O23" s="12"/>
    </row>
    <row r="24" spans="1:16">
      <c r="A24" s="50" t="s">
        <v>48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12"/>
    </row>
    <row r="25" spans="1:16">
      <c r="N25" s="41"/>
      <c r="O25" s="12"/>
    </row>
    <row r="26" spans="1:16">
      <c r="N26" s="41"/>
      <c r="O26" s="12"/>
    </row>
  </sheetData>
  <mergeCells count="23">
    <mergeCell ref="A4:C4"/>
    <mergeCell ref="D4:O4"/>
    <mergeCell ref="A5:C5"/>
    <mergeCell ref="D5:O5"/>
    <mergeCell ref="A17:A18"/>
    <mergeCell ref="B17:B18"/>
    <mergeCell ref="D17:D18"/>
    <mergeCell ref="A24:O24"/>
    <mergeCell ref="D1:H3"/>
    <mergeCell ref="L1:O3"/>
    <mergeCell ref="O8:O11"/>
    <mergeCell ref="H10:L10"/>
    <mergeCell ref="E8:E11"/>
    <mergeCell ref="E7:G7"/>
    <mergeCell ref="N7:N11"/>
    <mergeCell ref="A8:A11"/>
    <mergeCell ref="D8:D11"/>
    <mergeCell ref="C8:C11"/>
    <mergeCell ref="F8:F11"/>
    <mergeCell ref="G8:G11"/>
    <mergeCell ref="H8:L8"/>
    <mergeCell ref="A6:C6"/>
    <mergeCell ref="D6:O6"/>
  </mergeCells>
  <hyperlinks>
    <hyperlink ref="A24" location="Лист1!A8" display=" в начало &gt;&gt;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2016-10-20T14:27:03Z</dcterms:created>
  <dcterms:modified xsi:type="dcterms:W3CDTF">2023-05-10T06:46:23Z</dcterms:modified>
</cp:coreProperties>
</file>