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0" yWindow="510" windowWidth="15570" windowHeight="7455"/>
  </bookViews>
  <sheets>
    <sheet name="Лист1" sheetId="1" r:id="rId1"/>
    <sheet name="Лист3" sheetId="3" r:id="rId2"/>
  </sheets>
  <externalReferences>
    <externalReference r:id="rId3"/>
  </externalReferences>
  <definedNames>
    <definedName name="Вес_заказа">'[1]бланк заказа'!$F$307</definedName>
    <definedName name="Цена_0">2000</definedName>
    <definedName name="цена_1">1440</definedName>
    <definedName name="цена_2">1280</definedName>
    <definedName name="цена_3">1240</definedName>
  </definedNames>
  <calcPr calcId="144525"/>
</workbook>
</file>

<file path=xl/calcChain.xml><?xml version="1.0" encoding="utf-8"?>
<calcChain xmlns="http://schemas.openxmlformats.org/spreadsheetml/2006/main">
  <c r="H39" i="1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L25" l="1"/>
  <c r="J25"/>
  <c r="L21" l="1"/>
  <c r="J21"/>
  <c r="L19"/>
  <c r="J19"/>
  <c r="L20"/>
  <c r="J20"/>
  <c r="J15"/>
  <c r="L15"/>
  <c r="L37"/>
  <c r="J37"/>
  <c r="L22"/>
  <c r="J22"/>
  <c r="L24"/>
  <c r="J24"/>
  <c r="L23" l="1"/>
  <c r="J23"/>
  <c r="L39" l="1"/>
  <c r="J39"/>
  <c r="L35"/>
  <c r="J35"/>
  <c r="L28"/>
  <c r="J28"/>
  <c r="L29"/>
  <c r="J29"/>
  <c r="L30"/>
  <c r="J30"/>
  <c r="L38"/>
  <c r="J38"/>
  <c r="L34"/>
  <c r="J34"/>
  <c r="L31" l="1"/>
  <c r="J31"/>
  <c r="L26"/>
  <c r="J26"/>
  <c r="L17"/>
  <c r="J17"/>
  <c r="L27"/>
  <c r="J27"/>
  <c r="L33" l="1"/>
  <c r="J33"/>
  <c r="L18"/>
  <c r="J18"/>
  <c r="L36"/>
  <c r="J36"/>
  <c r="L32"/>
  <c r="J32"/>
  <c r="L16"/>
  <c r="J16"/>
  <c r="G9" l="1"/>
  <c r="E9"/>
  <c r="K8"/>
  <c r="I9"/>
</calcChain>
</file>

<file path=xl/sharedStrings.xml><?xml version="1.0" encoding="utf-8"?>
<sst xmlns="http://schemas.openxmlformats.org/spreadsheetml/2006/main" count="67" uniqueCount="43">
  <si>
    <t xml:space="preserve"> в начало &gt;&gt;</t>
  </si>
  <si>
    <t>Артикул</t>
  </si>
  <si>
    <t>Картинка</t>
  </si>
  <si>
    <t>кг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</si>
  <si>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</si>
  <si>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Контактный телефон:  </t>
  </si>
  <si>
    <t>ФИО, организация, адрес:</t>
  </si>
  <si>
    <t xml:space="preserve">Бланк заказа:  </t>
  </si>
  <si>
    <r>
      <rPr>
        <sz val="12"/>
        <color theme="1"/>
        <rFont val="Arial"/>
        <family val="2"/>
        <charset val="204"/>
      </rPr>
      <t xml:space="preserve">Магазин «Бисер, Бусинка, Страз»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>http://biser-businka-strass-18.com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</t>
    </r>
    <r>
      <rPr>
        <sz val="10"/>
        <color rgb="FF0070C0"/>
        <rFont val="Arial"/>
        <family val="2"/>
        <charset val="204"/>
      </rPr>
      <t>http://okeanbusin.ru</t>
    </r>
  </si>
  <si>
    <t>01185</t>
  </si>
  <si>
    <t>02134</t>
  </si>
  <si>
    <t>опт: +7 499 157-74,2890                        опт: +7 499 157-3151                                       заказ отправлять на: optotdel18@yandex.ru</t>
  </si>
  <si>
    <t xml:space="preserve"> 01161-mat</t>
  </si>
  <si>
    <t xml:space="preserve"> 18356-mat</t>
  </si>
  <si>
    <t xml:space="preserve"> 18365-mat</t>
  </si>
  <si>
    <t xml:space="preserve"> 30000-mat</t>
  </si>
  <si>
    <t xml:space="preserve"> 30030-mat</t>
  </si>
  <si>
    <t xml:space="preserve"> 37050-mat</t>
  </si>
  <si>
    <t xml:space="preserve"> 40010-mat</t>
  </si>
  <si>
    <t xml:space="preserve"> 40010-mix</t>
  </si>
  <si>
    <t xml:space="preserve"> 47010-mat</t>
  </si>
  <si>
    <t xml:space="preserve"> 50100-mix</t>
  </si>
  <si>
    <t xml:space="preserve"> 57430-mix</t>
  </si>
  <si>
    <t xml:space="preserve"> 60010-mix</t>
  </si>
  <si>
    <t xml:space="preserve"> 60010-mix matt</t>
  </si>
  <si>
    <t xml:space="preserve"> 60150-mix</t>
  </si>
  <si>
    <t xml:space="preserve"> 90030-mix</t>
  </si>
  <si>
    <t>90030mix matt</t>
  </si>
  <si>
    <t xml:space="preserve"> 97030-mix-mat</t>
  </si>
  <si>
    <t>Облонг-5х3,5 мм</t>
  </si>
  <si>
    <r>
      <t xml:space="preserve"> Бисер Preciosa облонг </t>
    </r>
    <r>
      <rPr>
        <sz val="10"/>
        <color theme="1"/>
        <rFont val="Arial"/>
        <family val="2"/>
        <charset val="204"/>
      </rPr>
      <t>(размер 10/0)</t>
    </r>
  </si>
  <si>
    <r>
      <t>Всего заказано на сумму</t>
    </r>
    <r>
      <rPr>
        <b/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($)</t>
    </r>
    <r>
      <rPr>
        <b/>
        <sz val="12"/>
        <rFont val="Arial"/>
        <family val="2"/>
        <charset val="204"/>
      </rPr>
      <t>:</t>
    </r>
  </si>
  <si>
    <t>Валюта расчёта: Доллар</t>
  </si>
  <si>
    <t>Размер / диаметр</t>
  </si>
  <si>
    <t>от 1кг</t>
  </si>
  <si>
    <t>от 3 кг</t>
  </si>
  <si>
    <t>от 5 кг</t>
  </si>
  <si>
    <t>Цена при покупке вместе с бисером №10: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</si>
  <si>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</si>
  <si>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</si>
  <si>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</si>
  <si>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Цена при покупке только облонга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</si>
  <si>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ед.=50 гр.</t>
    </r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</si>
</sst>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5"/>
      <color theme="4" tint="-0.49998474074526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b/>
      <i/>
      <sz val="9"/>
      <color rgb="FF5F2E05"/>
      <name val="Arial"/>
      <family val="2"/>
      <charset val="204"/>
    </font>
    <font>
      <b/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mbria"/>
      <family val="1"/>
      <charset val="204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6"/>
      <color rgb="FF00660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left"/>
    </xf>
    <xf numFmtId="0" fontId="4" fillId="5" borderId="4">
      <alignment horizontal="centerContinuous" vertical="center" wrapText="1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0" borderId="5" xfId="0" applyFont="1" applyFill="1" applyBorder="1" applyAlignment="1">
      <alignment vertical="center"/>
    </xf>
    <xf numFmtId="2" fontId="14" fillId="0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9" fillId="2" borderId="14" xfId="0" applyFont="1" applyFill="1" applyBorder="1"/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49" fontId="23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8" borderId="7" xfId="4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9" fillId="8" borderId="3" xfId="4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64" fontId="14" fillId="6" borderId="12" xfId="0" applyNumberFormat="1" applyFont="1" applyFill="1" applyBorder="1" applyAlignment="1">
      <alignment horizontal="center" vertical="center"/>
    </xf>
    <xf numFmtId="164" fontId="14" fillId="4" borderId="1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3" borderId="10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18" fillId="2" borderId="11" xfId="0" applyNumberFormat="1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 vertical="center"/>
    </xf>
    <xf numFmtId="164" fontId="9" fillId="8" borderId="7" xfId="4" applyNumberFormat="1" applyFont="1" applyFill="1" applyBorder="1" applyAlignment="1" applyProtection="1">
      <alignment horizontal="center" vertical="center"/>
    </xf>
    <xf numFmtId="0" fontId="9" fillId="8" borderId="7" xfId="4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/>
    </xf>
    <xf numFmtId="164" fontId="3" fillId="6" borderId="3" xfId="0" applyNumberFormat="1" applyFont="1" applyFill="1" applyBorder="1" applyAlignment="1">
      <alignment horizontal="center" vertical="center" wrapText="1"/>
    </xf>
    <xf numFmtId="49" fontId="27" fillId="2" borderId="19" xfId="0" applyNumberFormat="1" applyFont="1" applyFill="1" applyBorder="1"/>
    <xf numFmtId="49" fontId="24" fillId="2" borderId="11" xfId="0" applyNumberFormat="1" applyFont="1" applyFill="1" applyBorder="1"/>
    <xf numFmtId="0" fontId="19" fillId="2" borderId="12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1" fillId="2" borderId="0" xfId="0" applyFont="1" applyFill="1" applyBorder="1"/>
    <xf numFmtId="164" fontId="3" fillId="10" borderId="3" xfId="5" applyNumberFormat="1" applyFont="1" applyFill="1" applyBorder="1" applyAlignment="1">
      <alignment horizontal="center" vertical="center" wrapText="1" shrinkToFit="1"/>
    </xf>
    <xf numFmtId="164" fontId="3" fillId="10" borderId="3" xfId="0" applyNumberFormat="1" applyFont="1" applyFill="1" applyBorder="1" applyAlignment="1">
      <alignment horizontal="center" vertical="center" wrapText="1"/>
    </xf>
    <xf numFmtId="164" fontId="6" fillId="1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6" fillId="10" borderId="3" xfId="5" applyNumberFormat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2" fontId="13" fillId="2" borderId="13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49" fontId="25" fillId="3" borderId="21" xfId="0" applyNumberFormat="1" applyFont="1" applyFill="1" applyBorder="1" applyAlignment="1">
      <alignment horizontal="center" vertical="center" textRotation="90" wrapText="1"/>
    </xf>
    <xf numFmtId="49" fontId="25" fillId="3" borderId="6" xfId="0" applyNumberFormat="1" applyFont="1" applyFill="1" applyBorder="1" applyAlignment="1">
      <alignment horizontal="center" vertical="center" textRotation="90" wrapText="1"/>
    </xf>
    <xf numFmtId="49" fontId="25" fillId="3" borderId="20" xfId="0" applyNumberFormat="1" applyFont="1" applyFill="1" applyBorder="1" applyAlignment="1">
      <alignment horizontal="center" vertical="center" textRotation="90" wrapText="1"/>
    </xf>
    <xf numFmtId="49" fontId="23" fillId="3" borderId="21" xfId="0" applyNumberFormat="1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20" xfId="0" applyNumberFormat="1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164" fontId="6" fillId="9" borderId="1" xfId="5" applyNumberFormat="1" applyFont="1" applyFill="1" applyBorder="1" applyAlignment="1">
      <alignment horizontal="center" vertical="center" wrapText="1"/>
    </xf>
    <xf numFmtId="164" fontId="6" fillId="9" borderId="2" xfId="5" applyNumberFormat="1" applyFont="1" applyFill="1" applyBorder="1" applyAlignment="1">
      <alignment horizontal="center" vertical="center" wrapText="1"/>
    </xf>
    <xf numFmtId="164" fontId="6" fillId="9" borderId="8" xfId="5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18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</cellXfs>
  <cellStyles count="6">
    <cellStyle name="Гиперссылка" xfId="4" builtinId="8"/>
    <cellStyle name="Обычный" xfId="0" builtinId="0"/>
    <cellStyle name="Обычный 2" xfId="3"/>
    <cellStyle name="Обычный 3" xfId="1"/>
    <cellStyle name="Подзаголовок" xfId="2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gif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14</xdr:row>
      <xdr:rowOff>0</xdr:rowOff>
    </xdr:from>
    <xdr:to>
      <xdr:col>0</xdr:col>
      <xdr:colOff>1200150</xdr:colOff>
      <xdr:row>14</xdr:row>
      <xdr:rowOff>571500</xdr:rowOff>
    </xdr:to>
    <xdr:pic>
      <xdr:nvPicPr>
        <xdr:cNvPr id="618" name="Рисунок 617" descr="01161-ma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87655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9525</xdr:rowOff>
    </xdr:from>
    <xdr:to>
      <xdr:col>0</xdr:col>
      <xdr:colOff>1200150</xdr:colOff>
      <xdr:row>15</xdr:row>
      <xdr:rowOff>581025</xdr:rowOff>
    </xdr:to>
    <xdr:pic>
      <xdr:nvPicPr>
        <xdr:cNvPr id="621" name="Рисунок 620" descr="011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34766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9525</xdr:rowOff>
    </xdr:from>
    <xdr:to>
      <xdr:col>0</xdr:col>
      <xdr:colOff>1200150</xdr:colOff>
      <xdr:row>17</xdr:row>
      <xdr:rowOff>581025</xdr:rowOff>
    </xdr:to>
    <xdr:pic>
      <xdr:nvPicPr>
        <xdr:cNvPr id="642" name="Рисунок 641" descr="1002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46577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9525</xdr:rowOff>
    </xdr:from>
    <xdr:to>
      <xdr:col>0</xdr:col>
      <xdr:colOff>1200150</xdr:colOff>
      <xdr:row>18</xdr:row>
      <xdr:rowOff>581025</xdr:rowOff>
    </xdr:to>
    <xdr:pic>
      <xdr:nvPicPr>
        <xdr:cNvPr id="680" name="Рисунок 679" descr="18356-m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52482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9525</xdr:rowOff>
    </xdr:from>
    <xdr:to>
      <xdr:col>0</xdr:col>
      <xdr:colOff>1200150</xdr:colOff>
      <xdr:row>19</xdr:row>
      <xdr:rowOff>581025</xdr:rowOff>
    </xdr:to>
    <xdr:pic>
      <xdr:nvPicPr>
        <xdr:cNvPr id="683" name="Рисунок 682" descr="1836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58388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</xdr:row>
      <xdr:rowOff>19050</xdr:rowOff>
    </xdr:from>
    <xdr:to>
      <xdr:col>0</xdr:col>
      <xdr:colOff>1209675</xdr:colOff>
      <xdr:row>21</xdr:row>
      <xdr:rowOff>0</xdr:rowOff>
    </xdr:to>
    <xdr:pic>
      <xdr:nvPicPr>
        <xdr:cNvPr id="706" name="Рисунок 705" descr="18365-mat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050" y="643890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22</xdr:row>
      <xdr:rowOff>19050</xdr:rowOff>
    </xdr:from>
    <xdr:to>
      <xdr:col>0</xdr:col>
      <xdr:colOff>1209675</xdr:colOff>
      <xdr:row>23</xdr:row>
      <xdr:rowOff>0</xdr:rowOff>
    </xdr:to>
    <xdr:pic>
      <xdr:nvPicPr>
        <xdr:cNvPr id="710" name="Рисунок 709" descr="30000-mat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50" y="762000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</xdr:row>
      <xdr:rowOff>19050</xdr:rowOff>
    </xdr:from>
    <xdr:to>
      <xdr:col>0</xdr:col>
      <xdr:colOff>1209675</xdr:colOff>
      <xdr:row>24</xdr:row>
      <xdr:rowOff>0</xdr:rowOff>
    </xdr:to>
    <xdr:pic>
      <xdr:nvPicPr>
        <xdr:cNvPr id="716" name="Рисунок 715" descr="30030-mat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" y="821055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24</xdr:row>
      <xdr:rowOff>9525</xdr:rowOff>
    </xdr:from>
    <xdr:to>
      <xdr:col>0</xdr:col>
      <xdr:colOff>1209675</xdr:colOff>
      <xdr:row>24</xdr:row>
      <xdr:rowOff>581025</xdr:rowOff>
    </xdr:to>
    <xdr:pic>
      <xdr:nvPicPr>
        <xdr:cNvPr id="724" name="Рисунок 723" descr="3005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050" y="87915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25</xdr:row>
      <xdr:rowOff>9525</xdr:rowOff>
    </xdr:from>
    <xdr:to>
      <xdr:col>0</xdr:col>
      <xdr:colOff>1209675</xdr:colOff>
      <xdr:row>25</xdr:row>
      <xdr:rowOff>581025</xdr:rowOff>
    </xdr:to>
    <xdr:pic>
      <xdr:nvPicPr>
        <xdr:cNvPr id="728" name="Рисунок 727" descr="300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050" y="93821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9525</xdr:rowOff>
    </xdr:from>
    <xdr:to>
      <xdr:col>0</xdr:col>
      <xdr:colOff>1200150</xdr:colOff>
      <xdr:row>26</xdr:row>
      <xdr:rowOff>581025</xdr:rowOff>
    </xdr:to>
    <xdr:pic>
      <xdr:nvPicPr>
        <xdr:cNvPr id="737" name="Рисунок 736" descr="37050-mat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99726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9525</xdr:rowOff>
    </xdr:from>
    <xdr:to>
      <xdr:col>0</xdr:col>
      <xdr:colOff>1200150</xdr:colOff>
      <xdr:row>27</xdr:row>
      <xdr:rowOff>581025</xdr:rowOff>
    </xdr:to>
    <xdr:pic>
      <xdr:nvPicPr>
        <xdr:cNvPr id="740" name="Рисунок 739" descr="400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05632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9525</xdr:rowOff>
    </xdr:from>
    <xdr:to>
      <xdr:col>0</xdr:col>
      <xdr:colOff>1200150</xdr:colOff>
      <xdr:row>28</xdr:row>
      <xdr:rowOff>581025</xdr:rowOff>
    </xdr:to>
    <xdr:pic>
      <xdr:nvPicPr>
        <xdr:cNvPr id="743" name="Рисунок 742" descr="40010-mat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11537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9525</xdr:rowOff>
    </xdr:from>
    <xdr:to>
      <xdr:col>0</xdr:col>
      <xdr:colOff>1200150</xdr:colOff>
      <xdr:row>29</xdr:row>
      <xdr:rowOff>581025</xdr:rowOff>
    </xdr:to>
    <xdr:pic>
      <xdr:nvPicPr>
        <xdr:cNvPr id="746" name="Рисунок 745" descr="40010-mix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17443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30</xdr:row>
      <xdr:rowOff>9525</xdr:rowOff>
    </xdr:from>
    <xdr:to>
      <xdr:col>0</xdr:col>
      <xdr:colOff>1209675</xdr:colOff>
      <xdr:row>30</xdr:row>
      <xdr:rowOff>581025</xdr:rowOff>
    </xdr:to>
    <xdr:pic>
      <xdr:nvPicPr>
        <xdr:cNvPr id="752" name="Рисунок 751" descr="47010-mat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050" y="123348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9525</xdr:rowOff>
    </xdr:from>
    <xdr:to>
      <xdr:col>0</xdr:col>
      <xdr:colOff>1200150</xdr:colOff>
      <xdr:row>31</xdr:row>
      <xdr:rowOff>581025</xdr:rowOff>
    </xdr:to>
    <xdr:pic>
      <xdr:nvPicPr>
        <xdr:cNvPr id="754" name="Рисунок 753" descr="50100-mix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29254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9525</xdr:rowOff>
    </xdr:from>
    <xdr:to>
      <xdr:col>0</xdr:col>
      <xdr:colOff>1200150</xdr:colOff>
      <xdr:row>32</xdr:row>
      <xdr:rowOff>581025</xdr:rowOff>
    </xdr:to>
    <xdr:pic>
      <xdr:nvPicPr>
        <xdr:cNvPr id="757" name="Рисунок 756" descr="57430-mix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1351597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0</xdr:rowOff>
    </xdr:from>
    <xdr:to>
      <xdr:col>0</xdr:col>
      <xdr:colOff>1200150</xdr:colOff>
      <xdr:row>33</xdr:row>
      <xdr:rowOff>571500</xdr:rowOff>
    </xdr:to>
    <xdr:pic>
      <xdr:nvPicPr>
        <xdr:cNvPr id="767" name="Рисунок 766" descr="60010-mix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1409700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9525</xdr:rowOff>
    </xdr:from>
    <xdr:to>
      <xdr:col>0</xdr:col>
      <xdr:colOff>1200150</xdr:colOff>
      <xdr:row>35</xdr:row>
      <xdr:rowOff>581025</xdr:rowOff>
    </xdr:to>
    <xdr:pic>
      <xdr:nvPicPr>
        <xdr:cNvPr id="768" name="Рисунок 767" descr="60150-mix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15287625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1200150</xdr:colOff>
      <xdr:row>37</xdr:row>
      <xdr:rowOff>0</xdr:rowOff>
    </xdr:to>
    <xdr:pic>
      <xdr:nvPicPr>
        <xdr:cNvPr id="770" name="Рисунок 769" descr="90030-mix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1588770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1200150</xdr:colOff>
      <xdr:row>38</xdr:row>
      <xdr:rowOff>0</xdr:rowOff>
    </xdr:to>
    <xdr:pic>
      <xdr:nvPicPr>
        <xdr:cNvPr id="778" name="Рисунок 777" descr="90030-mix-mat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16478250"/>
          <a:ext cx="11906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171450</xdr:rowOff>
    </xdr:from>
    <xdr:to>
      <xdr:col>0</xdr:col>
      <xdr:colOff>304800</xdr:colOff>
      <xdr:row>34</xdr:row>
      <xdr:rowOff>476250</xdr:rowOff>
    </xdr:to>
    <xdr:sp macro="" textlink="">
      <xdr:nvSpPr>
        <xdr:cNvPr id="780" name="AutoShape 1" descr="Картинки по запросу облонг бисер"/>
        <xdr:cNvSpPr>
          <a:spLocks noChangeAspect="1" noChangeArrowheads="1"/>
        </xdr:cNvSpPr>
      </xdr:nvSpPr>
      <xdr:spPr bwMode="auto">
        <a:xfrm>
          <a:off x="0" y="1485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152400</xdr:colOff>
      <xdr:row>34</xdr:row>
      <xdr:rowOff>323850</xdr:rowOff>
    </xdr:from>
    <xdr:to>
      <xdr:col>0</xdr:col>
      <xdr:colOff>457200</xdr:colOff>
      <xdr:row>35</xdr:row>
      <xdr:rowOff>38100</xdr:rowOff>
    </xdr:to>
    <xdr:sp macro="" textlink="">
      <xdr:nvSpPr>
        <xdr:cNvPr id="781" name="AutoShape 2" descr="Картинки по запросу облонг бисер"/>
        <xdr:cNvSpPr>
          <a:spLocks noChangeAspect="1" noChangeArrowheads="1"/>
        </xdr:cNvSpPr>
      </xdr:nvSpPr>
      <xdr:spPr bwMode="auto">
        <a:xfrm>
          <a:off x="152400" y="1501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304800</xdr:colOff>
      <xdr:row>34</xdr:row>
      <xdr:rowOff>476250</xdr:rowOff>
    </xdr:from>
    <xdr:to>
      <xdr:col>0</xdr:col>
      <xdr:colOff>609600</xdr:colOff>
      <xdr:row>35</xdr:row>
      <xdr:rowOff>190500</xdr:rowOff>
    </xdr:to>
    <xdr:sp macro="" textlink="">
      <xdr:nvSpPr>
        <xdr:cNvPr id="785" name="AutoShape 3" descr="Картинки по запросу облонг бисер"/>
        <xdr:cNvSpPr>
          <a:spLocks noChangeAspect="1" noChangeArrowheads="1"/>
        </xdr:cNvSpPr>
      </xdr:nvSpPr>
      <xdr:spPr bwMode="auto">
        <a:xfrm>
          <a:off x="304800" y="15163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457200</xdr:colOff>
      <xdr:row>35</xdr:row>
      <xdr:rowOff>38100</xdr:rowOff>
    </xdr:from>
    <xdr:to>
      <xdr:col>0</xdr:col>
      <xdr:colOff>762000</xdr:colOff>
      <xdr:row>35</xdr:row>
      <xdr:rowOff>342900</xdr:rowOff>
    </xdr:to>
    <xdr:sp macro="" textlink="">
      <xdr:nvSpPr>
        <xdr:cNvPr id="789" name="AutoShape 4" descr="Картинки по запросу облонг бисер"/>
        <xdr:cNvSpPr>
          <a:spLocks noChangeAspect="1" noChangeArrowheads="1"/>
        </xdr:cNvSpPr>
      </xdr:nvSpPr>
      <xdr:spPr bwMode="auto">
        <a:xfrm>
          <a:off x="457200" y="15316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581025</xdr:rowOff>
    </xdr:from>
    <xdr:to>
      <xdr:col>0</xdr:col>
      <xdr:colOff>1200150</xdr:colOff>
      <xdr:row>35</xdr:row>
      <xdr:rowOff>0</xdr:rowOff>
    </xdr:to>
    <xdr:pic>
      <xdr:nvPicPr>
        <xdr:cNvPr id="790" name="Рисунок 789" descr="8905.97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r="50781" b="62993"/>
        <a:stretch>
          <a:fillRect/>
        </a:stretch>
      </xdr:blipFill>
      <xdr:spPr>
        <a:xfrm>
          <a:off x="0" y="14678025"/>
          <a:ext cx="120015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</xdr:rowOff>
    </xdr:from>
    <xdr:to>
      <xdr:col>0</xdr:col>
      <xdr:colOff>1209675</xdr:colOff>
      <xdr:row>38</xdr:row>
      <xdr:rowOff>585788</xdr:rowOff>
    </xdr:to>
    <xdr:pic>
      <xdr:nvPicPr>
        <xdr:cNvPr id="791" name="Picture 5" descr="Картинки по запросу бисер облонг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r="13200" b="56400"/>
        <a:stretch>
          <a:fillRect/>
        </a:stretch>
      </xdr:blipFill>
      <xdr:spPr bwMode="auto">
        <a:xfrm>
          <a:off x="9525" y="17049751"/>
          <a:ext cx="1200150" cy="5857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47625</xdr:rowOff>
    </xdr:from>
    <xdr:to>
      <xdr:col>0</xdr:col>
      <xdr:colOff>304800</xdr:colOff>
      <xdr:row>21</xdr:row>
      <xdr:rowOff>352425</xdr:rowOff>
    </xdr:to>
    <xdr:sp macro="" textlink="">
      <xdr:nvSpPr>
        <xdr:cNvPr id="793" name="AutoShape 7" descr="Картинки по запросу бисер облонг 27060"/>
        <xdr:cNvSpPr>
          <a:spLocks noChangeAspect="1" noChangeArrowheads="1"/>
        </xdr:cNvSpPr>
      </xdr:nvSpPr>
      <xdr:spPr bwMode="auto">
        <a:xfrm>
          <a:off x="0" y="7058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21</xdr:row>
      <xdr:rowOff>19051</xdr:rowOff>
    </xdr:from>
    <xdr:to>
      <xdr:col>0</xdr:col>
      <xdr:colOff>1209675</xdr:colOff>
      <xdr:row>22</xdr:row>
      <xdr:rowOff>1</xdr:rowOff>
    </xdr:to>
    <xdr:pic>
      <xdr:nvPicPr>
        <xdr:cNvPr id="797" name="Picture 8" descr="Картинки по запросу бисер облонг 2706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 t="26804" b="20412"/>
        <a:stretch>
          <a:fillRect/>
        </a:stretch>
      </xdr:blipFill>
      <xdr:spPr bwMode="auto">
        <a:xfrm>
          <a:off x="19050" y="7029451"/>
          <a:ext cx="119062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16</xdr:row>
      <xdr:rowOff>9525</xdr:rowOff>
    </xdr:from>
    <xdr:to>
      <xdr:col>0</xdr:col>
      <xdr:colOff>1200150</xdr:colOff>
      <xdr:row>17</xdr:row>
      <xdr:rowOff>9525</xdr:rowOff>
    </xdr:to>
    <xdr:pic>
      <xdr:nvPicPr>
        <xdr:cNvPr id="798" name="Picture 6" descr="Картинки по запросу бисер облонг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 l="2250" t="4188" b="24232"/>
        <a:stretch>
          <a:fillRect/>
        </a:stretch>
      </xdr:blipFill>
      <xdr:spPr bwMode="auto">
        <a:xfrm>
          <a:off x="9525" y="4067175"/>
          <a:ext cx="1190625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390525</xdr:colOff>
      <xdr:row>0</xdr:row>
      <xdr:rowOff>19050</xdr:rowOff>
    </xdr:from>
    <xdr:to>
      <xdr:col>0</xdr:col>
      <xdr:colOff>1162050</xdr:colOff>
      <xdr:row>3</xdr:row>
      <xdr:rowOff>38100</xdr:rowOff>
    </xdr:to>
    <xdr:pic>
      <xdr:nvPicPr>
        <xdr:cNvPr id="32" name="Рисунок 31" descr="logo-bbs.gif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390525" y="19050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2</xdr:col>
      <xdr:colOff>552450</xdr:colOff>
      <xdr:row>3</xdr:row>
      <xdr:rowOff>19050</xdr:rowOff>
    </xdr:to>
    <xdr:pic>
      <xdr:nvPicPr>
        <xdr:cNvPr id="33" name="Рисунок 32" descr="logo-okean.gif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09700" y="0"/>
          <a:ext cx="771525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bbs-zakaz-preciosa-biser-10-50g-2000%20(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 заказа"/>
    </sheetNames>
    <sheetDataSet>
      <sheetData sheetId="0">
        <row r="307">
          <cell r="F3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showGridLines="0" tabSelected="1" topLeftCell="A13" zoomScaleNormal="100" workbookViewId="0">
      <selection activeCell="K19" sqref="K19"/>
    </sheetView>
  </sheetViews>
  <sheetFormatPr defaultColWidth="9.140625" defaultRowHeight="18"/>
  <cols>
    <col min="1" max="1" width="18.28515625" style="1" customWidth="1"/>
    <col min="2" max="2" width="6.140625" style="14" customWidth="1"/>
    <col min="3" max="3" width="14.7109375" style="13" customWidth="1"/>
    <col min="4" max="4" width="27.7109375" style="27" customWidth="1"/>
    <col min="5" max="5" width="15.85546875" style="36" customWidth="1"/>
    <col min="6" max="6" width="14" style="44" hidden="1" customWidth="1"/>
    <col min="7" max="7" width="15.85546875" style="36" customWidth="1"/>
    <col min="8" max="8" width="12.140625" style="36" hidden="1" customWidth="1"/>
    <col min="9" max="9" width="16.28515625" style="36" customWidth="1"/>
    <col min="10" max="10" width="5.28515625" style="1" hidden="1" customWidth="1"/>
    <col min="11" max="11" width="16.42578125" style="1" customWidth="1"/>
    <col min="12" max="12" width="16.140625" style="1" hidden="1" customWidth="1"/>
    <col min="13" max="13" width="10.85546875" style="1" customWidth="1"/>
    <col min="14" max="16384" width="9.140625" style="1"/>
  </cols>
  <sheetData>
    <row r="1" spans="1:15" ht="18.75" customHeight="1">
      <c r="D1" s="85" t="s">
        <v>8</v>
      </c>
      <c r="E1" s="85"/>
      <c r="F1" s="85"/>
      <c r="G1" s="85"/>
      <c r="I1" s="85" t="s">
        <v>11</v>
      </c>
      <c r="J1" s="85"/>
      <c r="K1" s="85"/>
    </row>
    <row r="2" spans="1:15" ht="18.75" customHeight="1">
      <c r="D2" s="85"/>
      <c r="E2" s="85"/>
      <c r="F2" s="85"/>
      <c r="G2" s="85"/>
      <c r="I2" s="85"/>
      <c r="J2" s="85"/>
      <c r="K2" s="85"/>
    </row>
    <row r="3" spans="1:15" ht="21.75" customHeight="1">
      <c r="D3" s="86"/>
      <c r="E3" s="86"/>
      <c r="F3" s="86"/>
      <c r="G3" s="86"/>
      <c r="I3" s="86"/>
      <c r="J3" s="86"/>
      <c r="K3" s="86"/>
    </row>
    <row r="4" spans="1:15" ht="17.25" customHeight="1">
      <c r="A4" s="56" t="s">
        <v>7</v>
      </c>
      <c r="B4" s="56"/>
      <c r="C4" s="56"/>
      <c r="D4" s="87" t="s">
        <v>30</v>
      </c>
      <c r="E4" s="87"/>
      <c r="F4" s="87"/>
      <c r="G4" s="87"/>
      <c r="H4" s="87"/>
      <c r="I4" s="87"/>
      <c r="J4" s="87"/>
      <c r="K4" s="87"/>
    </row>
    <row r="5" spans="1:15" ht="17.25" customHeight="1">
      <c r="A5" s="88" t="s">
        <v>6</v>
      </c>
      <c r="B5" s="89"/>
      <c r="C5" s="90"/>
      <c r="D5" s="91"/>
      <c r="E5" s="91"/>
      <c r="F5" s="91"/>
      <c r="G5" s="91"/>
      <c r="H5" s="91"/>
      <c r="I5" s="91"/>
      <c r="J5" s="91"/>
      <c r="K5" s="91"/>
    </row>
    <row r="6" spans="1:15" ht="17.25" customHeight="1">
      <c r="A6" s="56" t="s">
        <v>5</v>
      </c>
      <c r="B6" s="56"/>
      <c r="C6" s="56"/>
      <c r="D6" s="57"/>
      <c r="E6" s="58"/>
      <c r="F6" s="58"/>
      <c r="G6" s="58"/>
      <c r="H6" s="58"/>
      <c r="I6" s="58"/>
      <c r="J6" s="58"/>
      <c r="K6" s="59"/>
    </row>
    <row r="7" spans="1:15" ht="12" customHeight="1" thickBot="1">
      <c r="A7" s="12"/>
      <c r="B7" s="15"/>
      <c r="C7" s="18"/>
      <c r="D7" s="26"/>
      <c r="E7" s="37"/>
      <c r="F7" s="38"/>
      <c r="G7" s="37"/>
      <c r="H7" s="37"/>
      <c r="I7" s="37"/>
      <c r="J7" s="11"/>
      <c r="K7" s="10"/>
    </row>
    <row r="8" spans="1:15" ht="21.75" thickTop="1">
      <c r="A8" s="9"/>
      <c r="B8" s="46" t="s">
        <v>32</v>
      </c>
      <c r="C8" s="47"/>
      <c r="D8" s="48"/>
      <c r="E8" s="39"/>
      <c r="F8" s="40"/>
      <c r="G8" s="41"/>
      <c r="H8" s="41"/>
      <c r="I8" s="41" t="s">
        <v>4</v>
      </c>
      <c r="J8" s="8"/>
      <c r="K8" s="60">
        <f>SUM(L15:L40)</f>
        <v>0</v>
      </c>
      <c r="M8" s="62" t="s">
        <v>3</v>
      </c>
    </row>
    <row r="9" spans="1:15" s="4" customFormat="1" ht="19.5" customHeight="1" thickBot="1">
      <c r="A9" s="7"/>
      <c r="B9" s="16"/>
      <c r="C9" s="65" t="s">
        <v>31</v>
      </c>
      <c r="D9" s="66"/>
      <c r="E9" s="30">
        <f>SUM(F15:F40)</f>
        <v>0</v>
      </c>
      <c r="F9" s="6"/>
      <c r="G9" s="31">
        <f>SUM(H15:H40)</f>
        <v>0</v>
      </c>
      <c r="H9" s="32"/>
      <c r="I9" s="33">
        <f>SUM(J15:J40)</f>
        <v>0</v>
      </c>
      <c r="J9" s="5"/>
      <c r="K9" s="61"/>
      <c r="M9" s="62"/>
    </row>
    <row r="10" spans="1:15" ht="21.75" customHeight="1" thickTop="1">
      <c r="A10" s="67" t="s">
        <v>2</v>
      </c>
      <c r="B10" s="70"/>
      <c r="C10" s="73" t="s">
        <v>1</v>
      </c>
      <c r="D10" s="76" t="s">
        <v>33</v>
      </c>
      <c r="E10" s="79" t="s">
        <v>41</v>
      </c>
      <c r="F10" s="80"/>
      <c r="G10" s="80"/>
      <c r="H10" s="80"/>
      <c r="I10" s="81"/>
      <c r="J10" s="49"/>
      <c r="K10" s="82" t="s">
        <v>42</v>
      </c>
      <c r="L10" s="50"/>
      <c r="M10" s="50"/>
      <c r="N10" s="50"/>
    </row>
    <row r="11" spans="1:15" ht="21.75" customHeight="1">
      <c r="A11" s="68"/>
      <c r="B11" s="71"/>
      <c r="C11" s="74"/>
      <c r="D11" s="77"/>
      <c r="E11" s="51" t="s">
        <v>34</v>
      </c>
      <c r="F11" s="52"/>
      <c r="G11" s="53" t="s">
        <v>35</v>
      </c>
      <c r="H11" s="52"/>
      <c r="I11" s="53" t="s">
        <v>36</v>
      </c>
      <c r="J11" s="54"/>
      <c r="K11" s="83"/>
      <c r="L11" s="50"/>
      <c r="M11" s="50"/>
      <c r="N11" s="50"/>
    </row>
    <row r="12" spans="1:15" ht="21.75" customHeight="1">
      <c r="A12" s="68"/>
      <c r="B12" s="71"/>
      <c r="C12" s="74"/>
      <c r="D12" s="77"/>
      <c r="E12" s="79" t="s">
        <v>37</v>
      </c>
      <c r="F12" s="80"/>
      <c r="G12" s="80"/>
      <c r="H12" s="80"/>
      <c r="I12" s="81"/>
      <c r="J12" s="49"/>
      <c r="K12" s="83"/>
      <c r="L12" s="50"/>
      <c r="M12" s="50"/>
      <c r="N12" s="50"/>
    </row>
    <row r="13" spans="1:15" ht="21.75" customHeight="1">
      <c r="A13" s="69"/>
      <c r="B13" s="72"/>
      <c r="C13" s="75"/>
      <c r="D13" s="78"/>
      <c r="E13" s="55" t="s">
        <v>38</v>
      </c>
      <c r="F13" s="53"/>
      <c r="G13" s="53" t="s">
        <v>39</v>
      </c>
      <c r="H13" s="53"/>
      <c r="I13" s="53" t="s">
        <v>40</v>
      </c>
      <c r="J13" s="54"/>
      <c r="K13" s="84"/>
      <c r="L13" s="50"/>
      <c r="M13" s="50"/>
      <c r="N13" s="50"/>
      <c r="O13" s="50"/>
    </row>
    <row r="14" spans="1:15" s="4" customFormat="1" ht="12.75">
      <c r="A14" s="63"/>
      <c r="B14" s="63"/>
      <c r="C14" s="63"/>
      <c r="D14" s="63"/>
      <c r="E14" s="63"/>
      <c r="F14" s="63"/>
      <c r="G14" s="63"/>
      <c r="H14" s="63"/>
      <c r="I14" s="63"/>
      <c r="J14" s="64"/>
      <c r="K14" s="63"/>
    </row>
    <row r="15" spans="1:15" ht="46.5" customHeight="1">
      <c r="A15" s="2"/>
      <c r="B15" s="17"/>
      <c r="C15" s="19" t="s">
        <v>12</v>
      </c>
      <c r="D15" s="29" t="s">
        <v>29</v>
      </c>
      <c r="E15" s="45">
        <v>1.06</v>
      </c>
      <c r="F15" s="34">
        <f t="shared" ref="F15:F39" si="0">E15*K15</f>
        <v>0</v>
      </c>
      <c r="G15" s="34">
        <v>1.02</v>
      </c>
      <c r="H15" s="34">
        <f t="shared" ref="H15:H39" si="1">G15*K15</f>
        <v>0</v>
      </c>
      <c r="I15" s="35">
        <v>0.94</v>
      </c>
      <c r="J15" s="3">
        <f>I15*K15</f>
        <v>0</v>
      </c>
      <c r="K15" s="3"/>
      <c r="L15" s="1">
        <f t="shared" ref="L15" si="2">K15*0.05</f>
        <v>0</v>
      </c>
    </row>
    <row r="16" spans="1:15" ht="46.5" customHeight="1">
      <c r="A16" s="2"/>
      <c r="B16" s="17"/>
      <c r="C16" s="20" t="s">
        <v>9</v>
      </c>
      <c r="D16" s="29" t="s">
        <v>29</v>
      </c>
      <c r="E16" s="45">
        <v>1.06</v>
      </c>
      <c r="F16" s="34">
        <f t="shared" si="0"/>
        <v>0</v>
      </c>
      <c r="G16" s="34">
        <v>1.02</v>
      </c>
      <c r="H16" s="34">
        <f t="shared" si="1"/>
        <v>0</v>
      </c>
      <c r="I16" s="35">
        <v>0.94</v>
      </c>
      <c r="J16" s="3">
        <f t="shared" ref="J16" si="3">I16*K16</f>
        <v>0</v>
      </c>
      <c r="K16" s="3"/>
      <c r="L16" s="1">
        <f t="shared" ref="L16" si="4">K16*0.05</f>
        <v>0</v>
      </c>
    </row>
    <row r="17" spans="1:12" ht="46.5" customHeight="1">
      <c r="A17" s="2"/>
      <c r="B17" s="17"/>
      <c r="C17" s="21" t="s">
        <v>10</v>
      </c>
      <c r="D17" s="29" t="s">
        <v>29</v>
      </c>
      <c r="E17" s="45">
        <v>1.06</v>
      </c>
      <c r="F17" s="34">
        <f t="shared" si="0"/>
        <v>0</v>
      </c>
      <c r="G17" s="34">
        <v>1.02</v>
      </c>
      <c r="H17" s="34">
        <f t="shared" si="1"/>
        <v>0</v>
      </c>
      <c r="I17" s="35">
        <v>0.94</v>
      </c>
      <c r="J17" s="3">
        <f t="shared" ref="J17" si="5">I17*K17</f>
        <v>0</v>
      </c>
      <c r="K17" s="3"/>
      <c r="L17" s="1">
        <f t="shared" ref="L17" si="6">K17*0.05</f>
        <v>0</v>
      </c>
    </row>
    <row r="18" spans="1:12" ht="46.5" customHeight="1">
      <c r="A18" s="2"/>
      <c r="B18" s="17"/>
      <c r="C18" s="22">
        <v>10020</v>
      </c>
      <c r="D18" s="29" t="s">
        <v>29</v>
      </c>
      <c r="E18" s="45">
        <v>1.06</v>
      </c>
      <c r="F18" s="34">
        <f t="shared" si="0"/>
        <v>0</v>
      </c>
      <c r="G18" s="34">
        <v>1.02</v>
      </c>
      <c r="H18" s="34">
        <f t="shared" si="1"/>
        <v>0</v>
      </c>
      <c r="I18" s="35">
        <v>0.94</v>
      </c>
      <c r="J18" s="3">
        <f t="shared" ref="J18:J20" si="7">I18*K18</f>
        <v>0</v>
      </c>
      <c r="K18" s="3"/>
      <c r="L18" s="1">
        <f t="shared" ref="L18:L20" si="8">K18*0.05</f>
        <v>0</v>
      </c>
    </row>
    <row r="19" spans="1:12" ht="46.5" customHeight="1">
      <c r="A19" s="2"/>
      <c r="B19" s="17"/>
      <c r="C19" s="19" t="s">
        <v>13</v>
      </c>
      <c r="D19" s="29" t="s">
        <v>29</v>
      </c>
      <c r="E19" s="45">
        <v>1.06</v>
      </c>
      <c r="F19" s="34">
        <f t="shared" si="0"/>
        <v>0</v>
      </c>
      <c r="G19" s="34">
        <v>1.02</v>
      </c>
      <c r="H19" s="34">
        <f t="shared" si="1"/>
        <v>0</v>
      </c>
      <c r="I19" s="35">
        <v>0.94</v>
      </c>
      <c r="J19" s="3">
        <f t="shared" ref="J19" si="9">I19*K19</f>
        <v>0</v>
      </c>
      <c r="K19" s="3"/>
      <c r="L19" s="1">
        <f t="shared" ref="L19" si="10">K19*0.05</f>
        <v>0</v>
      </c>
    </row>
    <row r="20" spans="1:12" ht="46.5" customHeight="1">
      <c r="A20" s="2"/>
      <c r="B20" s="17"/>
      <c r="C20" s="22">
        <v>18365</v>
      </c>
      <c r="D20" s="29" t="s">
        <v>29</v>
      </c>
      <c r="E20" s="45">
        <v>1.06</v>
      </c>
      <c r="F20" s="34">
        <f t="shared" si="0"/>
        <v>0</v>
      </c>
      <c r="G20" s="34">
        <v>1.02</v>
      </c>
      <c r="H20" s="34">
        <f t="shared" si="1"/>
        <v>0</v>
      </c>
      <c r="I20" s="35">
        <v>0.94</v>
      </c>
      <c r="J20" s="3">
        <f t="shared" si="7"/>
        <v>0</v>
      </c>
      <c r="K20" s="3"/>
      <c r="L20" s="1">
        <f t="shared" si="8"/>
        <v>0</v>
      </c>
    </row>
    <row r="21" spans="1:12" ht="46.5" customHeight="1">
      <c r="A21" s="2"/>
      <c r="B21" s="17"/>
      <c r="C21" s="19" t="s">
        <v>14</v>
      </c>
      <c r="D21" s="29" t="s">
        <v>29</v>
      </c>
      <c r="E21" s="45">
        <v>1.06</v>
      </c>
      <c r="F21" s="34">
        <f t="shared" si="0"/>
        <v>0</v>
      </c>
      <c r="G21" s="34">
        <v>1.02</v>
      </c>
      <c r="H21" s="34">
        <f t="shared" si="1"/>
        <v>0</v>
      </c>
      <c r="I21" s="35">
        <v>0.94</v>
      </c>
      <c r="J21" s="3">
        <f t="shared" ref="J21:J31" si="11">I21*K21</f>
        <v>0</v>
      </c>
      <c r="K21" s="3"/>
      <c r="L21" s="1">
        <f t="shared" ref="L21:L22" si="12">K21*0.05</f>
        <v>0</v>
      </c>
    </row>
    <row r="22" spans="1:12" ht="46.5" customHeight="1">
      <c r="A22" s="2"/>
      <c r="B22" s="17"/>
      <c r="C22" s="19">
        <v>27060</v>
      </c>
      <c r="D22" s="29" t="s">
        <v>29</v>
      </c>
      <c r="E22" s="45">
        <v>1.06</v>
      </c>
      <c r="F22" s="34">
        <f t="shared" si="0"/>
        <v>0</v>
      </c>
      <c r="G22" s="34">
        <v>1.02</v>
      </c>
      <c r="H22" s="34">
        <f t="shared" si="1"/>
        <v>0</v>
      </c>
      <c r="I22" s="35">
        <v>0.94</v>
      </c>
      <c r="J22" s="3">
        <f t="shared" si="11"/>
        <v>0</v>
      </c>
      <c r="K22" s="3"/>
      <c r="L22" s="1">
        <f t="shared" si="12"/>
        <v>0</v>
      </c>
    </row>
    <row r="23" spans="1:12" ht="46.5" customHeight="1">
      <c r="A23" s="2"/>
      <c r="B23" s="17"/>
      <c r="C23" s="22" t="s">
        <v>15</v>
      </c>
      <c r="D23" s="29" t="s">
        <v>29</v>
      </c>
      <c r="E23" s="45">
        <v>1.06</v>
      </c>
      <c r="F23" s="34">
        <f t="shared" si="0"/>
        <v>0</v>
      </c>
      <c r="G23" s="34">
        <v>1.02</v>
      </c>
      <c r="H23" s="34">
        <f t="shared" si="1"/>
        <v>0</v>
      </c>
      <c r="I23" s="35">
        <v>0.94</v>
      </c>
      <c r="J23" s="3">
        <f t="shared" si="11"/>
        <v>0</v>
      </c>
      <c r="K23" s="3"/>
      <c r="L23" s="1">
        <f t="shared" ref="L23" si="13">K23*0.05</f>
        <v>0</v>
      </c>
    </row>
    <row r="24" spans="1:12" ht="46.5" customHeight="1">
      <c r="A24" s="2"/>
      <c r="B24" s="17"/>
      <c r="C24" s="23" t="s">
        <v>16</v>
      </c>
      <c r="D24" s="29" t="s">
        <v>29</v>
      </c>
      <c r="E24" s="45">
        <v>1.06</v>
      </c>
      <c r="F24" s="34">
        <f t="shared" si="0"/>
        <v>0</v>
      </c>
      <c r="G24" s="34">
        <v>1.02</v>
      </c>
      <c r="H24" s="34">
        <f t="shared" si="1"/>
        <v>0</v>
      </c>
      <c r="I24" s="35">
        <v>0.94</v>
      </c>
      <c r="J24" s="3">
        <f t="shared" si="11"/>
        <v>0</v>
      </c>
      <c r="K24" s="3"/>
      <c r="L24" s="1">
        <f t="shared" ref="L24" si="14">K24*0.05</f>
        <v>0</v>
      </c>
    </row>
    <row r="25" spans="1:12" ht="46.5" customHeight="1">
      <c r="A25" s="2"/>
      <c r="B25" s="17"/>
      <c r="C25" s="23">
        <v>30050</v>
      </c>
      <c r="D25" s="29" t="s">
        <v>29</v>
      </c>
      <c r="E25" s="45">
        <v>1.06</v>
      </c>
      <c r="F25" s="34">
        <f t="shared" si="0"/>
        <v>0</v>
      </c>
      <c r="G25" s="34">
        <v>1.02</v>
      </c>
      <c r="H25" s="34">
        <f t="shared" si="1"/>
        <v>0</v>
      </c>
      <c r="I25" s="35">
        <v>0.94</v>
      </c>
      <c r="J25" s="3">
        <f t="shared" si="11"/>
        <v>0</v>
      </c>
      <c r="K25" s="3"/>
      <c r="L25" s="1">
        <f t="shared" ref="L25" si="15">K25*0.05</f>
        <v>0</v>
      </c>
    </row>
    <row r="26" spans="1:12" ht="46.5" customHeight="1">
      <c r="A26" s="2"/>
      <c r="B26" s="17"/>
      <c r="C26" s="22">
        <v>30080</v>
      </c>
      <c r="D26" s="29" t="s">
        <v>29</v>
      </c>
      <c r="E26" s="45">
        <v>1.06</v>
      </c>
      <c r="F26" s="34">
        <f t="shared" si="0"/>
        <v>0</v>
      </c>
      <c r="G26" s="34">
        <v>1.02</v>
      </c>
      <c r="H26" s="34">
        <f t="shared" si="1"/>
        <v>0</v>
      </c>
      <c r="I26" s="35">
        <v>0.94</v>
      </c>
      <c r="J26" s="3">
        <f t="shared" si="11"/>
        <v>0</v>
      </c>
      <c r="K26" s="3"/>
      <c r="L26" s="1">
        <f t="shared" ref="L26" si="16">K26*0.05</f>
        <v>0</v>
      </c>
    </row>
    <row r="27" spans="1:12" ht="46.5" customHeight="1">
      <c r="A27" s="2"/>
      <c r="B27" s="17"/>
      <c r="C27" s="22" t="s">
        <v>17</v>
      </c>
      <c r="D27" s="29" t="s">
        <v>29</v>
      </c>
      <c r="E27" s="45">
        <v>1.06</v>
      </c>
      <c r="F27" s="34">
        <f t="shared" si="0"/>
        <v>0</v>
      </c>
      <c r="G27" s="34">
        <v>1.02</v>
      </c>
      <c r="H27" s="34">
        <f t="shared" si="1"/>
        <v>0</v>
      </c>
      <c r="I27" s="35">
        <v>0.94</v>
      </c>
      <c r="J27" s="3">
        <f t="shared" si="11"/>
        <v>0</v>
      </c>
      <c r="K27" s="3"/>
      <c r="L27" s="1">
        <f t="shared" ref="L27" si="17">K27*0.05</f>
        <v>0</v>
      </c>
    </row>
    <row r="28" spans="1:12" ht="46.5" customHeight="1">
      <c r="A28" s="2"/>
      <c r="B28" s="17"/>
      <c r="C28" s="22">
        <v>40010</v>
      </c>
      <c r="D28" s="29" t="s">
        <v>29</v>
      </c>
      <c r="E28" s="45">
        <v>1.06</v>
      </c>
      <c r="F28" s="34">
        <f t="shared" si="0"/>
        <v>0</v>
      </c>
      <c r="G28" s="34">
        <v>1.02</v>
      </c>
      <c r="H28" s="34">
        <f t="shared" si="1"/>
        <v>0</v>
      </c>
      <c r="I28" s="35">
        <v>0.94</v>
      </c>
      <c r="J28" s="3">
        <f t="shared" si="11"/>
        <v>0</v>
      </c>
      <c r="K28" s="3"/>
      <c r="L28" s="1">
        <f t="shared" ref="L28:L30" si="18">K28*0.05</f>
        <v>0</v>
      </c>
    </row>
    <row r="29" spans="1:12" ht="46.5" customHeight="1">
      <c r="A29" s="2"/>
      <c r="B29" s="17"/>
      <c r="C29" s="22" t="s">
        <v>18</v>
      </c>
      <c r="D29" s="29" t="s">
        <v>29</v>
      </c>
      <c r="E29" s="45">
        <v>1.06</v>
      </c>
      <c r="F29" s="34">
        <f t="shared" si="0"/>
        <v>0</v>
      </c>
      <c r="G29" s="34">
        <v>1.02</v>
      </c>
      <c r="H29" s="34">
        <f t="shared" si="1"/>
        <v>0</v>
      </c>
      <c r="I29" s="35">
        <v>0.94</v>
      </c>
      <c r="J29" s="3">
        <f t="shared" si="11"/>
        <v>0</v>
      </c>
      <c r="K29" s="3"/>
      <c r="L29" s="1">
        <f t="shared" ref="L29" si="19">K29*0.05</f>
        <v>0</v>
      </c>
    </row>
    <row r="30" spans="1:12" ht="46.5" customHeight="1">
      <c r="A30" s="2"/>
      <c r="B30" s="17"/>
      <c r="C30" s="22" t="s">
        <v>19</v>
      </c>
      <c r="D30" s="29" t="s">
        <v>29</v>
      </c>
      <c r="E30" s="45">
        <v>1.06</v>
      </c>
      <c r="F30" s="34">
        <f t="shared" si="0"/>
        <v>0</v>
      </c>
      <c r="G30" s="34">
        <v>1.02</v>
      </c>
      <c r="H30" s="34">
        <f t="shared" si="1"/>
        <v>0</v>
      </c>
      <c r="I30" s="35">
        <v>0.94</v>
      </c>
      <c r="J30" s="3">
        <f t="shared" si="11"/>
        <v>0</v>
      </c>
      <c r="K30" s="3"/>
      <c r="L30" s="1">
        <f t="shared" si="18"/>
        <v>0</v>
      </c>
    </row>
    <row r="31" spans="1:12" ht="46.5" customHeight="1">
      <c r="A31" s="2"/>
      <c r="B31" s="17"/>
      <c r="C31" s="22" t="s">
        <v>20</v>
      </c>
      <c r="D31" s="29" t="s">
        <v>29</v>
      </c>
      <c r="E31" s="45">
        <v>1.06</v>
      </c>
      <c r="F31" s="34">
        <f t="shared" si="0"/>
        <v>0</v>
      </c>
      <c r="G31" s="34">
        <v>1.02</v>
      </c>
      <c r="H31" s="34">
        <f t="shared" si="1"/>
        <v>0</v>
      </c>
      <c r="I31" s="35">
        <v>0.94</v>
      </c>
      <c r="J31" s="3">
        <f t="shared" si="11"/>
        <v>0</v>
      </c>
      <c r="K31" s="3"/>
      <c r="L31" s="1">
        <f t="shared" ref="L31" si="20">K31*0.05</f>
        <v>0</v>
      </c>
    </row>
    <row r="32" spans="1:12" ht="46.5" customHeight="1">
      <c r="A32" s="2"/>
      <c r="B32" s="17"/>
      <c r="C32" s="23" t="s">
        <v>21</v>
      </c>
      <c r="D32" s="29" t="s">
        <v>29</v>
      </c>
      <c r="E32" s="45">
        <v>1.06</v>
      </c>
      <c r="F32" s="34">
        <f t="shared" si="0"/>
        <v>0</v>
      </c>
      <c r="G32" s="34">
        <v>1.02</v>
      </c>
      <c r="H32" s="34">
        <f t="shared" si="1"/>
        <v>0</v>
      </c>
      <c r="I32" s="35">
        <v>0.94</v>
      </c>
      <c r="J32" s="3">
        <f t="shared" ref="J32:J36" si="21">I32*K32</f>
        <v>0</v>
      </c>
      <c r="K32" s="3"/>
      <c r="L32" s="1">
        <f t="shared" ref="L32" si="22">K32*0.05</f>
        <v>0</v>
      </c>
    </row>
    <row r="33" spans="1:12" ht="46.5" customHeight="1">
      <c r="A33" s="2"/>
      <c r="B33" s="17"/>
      <c r="C33" s="23" t="s">
        <v>22</v>
      </c>
      <c r="D33" s="29" t="s">
        <v>29</v>
      </c>
      <c r="E33" s="45">
        <v>1.06</v>
      </c>
      <c r="F33" s="34">
        <f t="shared" si="0"/>
        <v>0</v>
      </c>
      <c r="G33" s="34">
        <v>1.02</v>
      </c>
      <c r="H33" s="34">
        <f t="shared" si="1"/>
        <v>0</v>
      </c>
      <c r="I33" s="35">
        <v>0.94</v>
      </c>
      <c r="J33" s="3">
        <f t="shared" ref="J33" si="23">I33*K33</f>
        <v>0</v>
      </c>
      <c r="K33" s="3"/>
      <c r="L33" s="1">
        <f t="shared" ref="L33:L35" si="24">K33*0.05</f>
        <v>0</v>
      </c>
    </row>
    <row r="34" spans="1:12" ht="46.5" customHeight="1">
      <c r="A34" s="2"/>
      <c r="B34" s="17"/>
      <c r="C34" s="23" t="s">
        <v>23</v>
      </c>
      <c r="D34" s="29" t="s">
        <v>29</v>
      </c>
      <c r="E34" s="45">
        <v>1.06</v>
      </c>
      <c r="F34" s="34">
        <f t="shared" si="0"/>
        <v>0</v>
      </c>
      <c r="G34" s="34">
        <v>1.02</v>
      </c>
      <c r="H34" s="34">
        <f t="shared" si="1"/>
        <v>0</v>
      </c>
      <c r="I34" s="35">
        <v>0.94</v>
      </c>
      <c r="J34" s="3">
        <f>I34*K34</f>
        <v>0</v>
      </c>
      <c r="K34" s="3"/>
      <c r="L34" s="1">
        <f t="shared" ref="L34" si="25">K34*0.05</f>
        <v>0</v>
      </c>
    </row>
    <row r="35" spans="1:12" ht="46.5" customHeight="1">
      <c r="A35" s="2"/>
      <c r="B35" s="17"/>
      <c r="C35" s="23" t="s">
        <v>24</v>
      </c>
      <c r="D35" s="29" t="s">
        <v>29</v>
      </c>
      <c r="E35" s="45">
        <v>1.06</v>
      </c>
      <c r="F35" s="34">
        <f t="shared" si="0"/>
        <v>0</v>
      </c>
      <c r="G35" s="34">
        <v>1.02</v>
      </c>
      <c r="H35" s="34">
        <f t="shared" si="1"/>
        <v>0</v>
      </c>
      <c r="I35" s="35">
        <v>0.94</v>
      </c>
      <c r="J35" s="3">
        <f>I35*K35</f>
        <v>0</v>
      </c>
      <c r="K35" s="3"/>
      <c r="L35" s="1">
        <f t="shared" si="24"/>
        <v>0</v>
      </c>
    </row>
    <row r="36" spans="1:12" ht="46.5" customHeight="1">
      <c r="A36" s="2"/>
      <c r="B36" s="17"/>
      <c r="C36" s="23" t="s">
        <v>25</v>
      </c>
      <c r="D36" s="29" t="s">
        <v>29</v>
      </c>
      <c r="E36" s="45">
        <v>1.06</v>
      </c>
      <c r="F36" s="34">
        <f t="shared" si="0"/>
        <v>0</v>
      </c>
      <c r="G36" s="34">
        <v>1.02</v>
      </c>
      <c r="H36" s="34">
        <f t="shared" si="1"/>
        <v>0</v>
      </c>
      <c r="I36" s="35">
        <v>0.94</v>
      </c>
      <c r="J36" s="3">
        <f t="shared" si="21"/>
        <v>0</v>
      </c>
      <c r="K36" s="3"/>
      <c r="L36" s="1">
        <f t="shared" ref="L36" si="26">K36*0.05</f>
        <v>0</v>
      </c>
    </row>
    <row r="37" spans="1:12" ht="46.5" customHeight="1">
      <c r="A37" s="2"/>
      <c r="B37" s="17"/>
      <c r="C37" s="23" t="s">
        <v>26</v>
      </c>
      <c r="D37" s="29" t="s">
        <v>29</v>
      </c>
      <c r="E37" s="45">
        <v>1.06</v>
      </c>
      <c r="F37" s="34">
        <f t="shared" si="0"/>
        <v>0</v>
      </c>
      <c r="G37" s="34">
        <v>1.02</v>
      </c>
      <c r="H37" s="34">
        <f t="shared" si="1"/>
        <v>0</v>
      </c>
      <c r="I37" s="35">
        <v>0.94</v>
      </c>
      <c r="J37" s="3">
        <f>I37*K37</f>
        <v>0</v>
      </c>
      <c r="K37" s="3"/>
      <c r="L37" s="1">
        <f>K37*0.05</f>
        <v>0</v>
      </c>
    </row>
    <row r="38" spans="1:12" ht="46.5" customHeight="1">
      <c r="A38" s="2"/>
      <c r="B38" s="17"/>
      <c r="C38" s="24" t="s">
        <v>27</v>
      </c>
      <c r="D38" s="29" t="s">
        <v>29</v>
      </c>
      <c r="E38" s="45">
        <v>1.06</v>
      </c>
      <c r="F38" s="34">
        <f t="shared" si="0"/>
        <v>0</v>
      </c>
      <c r="G38" s="34">
        <v>1.02</v>
      </c>
      <c r="H38" s="34">
        <f t="shared" si="1"/>
        <v>0</v>
      </c>
      <c r="I38" s="35">
        <v>0.94</v>
      </c>
      <c r="J38" s="3">
        <f>I38*K38</f>
        <v>0</v>
      </c>
      <c r="K38" s="3"/>
      <c r="L38" s="1">
        <f t="shared" ref="L38:L39" si="27">K38*0.05</f>
        <v>0</v>
      </c>
    </row>
    <row r="39" spans="1:12" ht="46.5" customHeight="1">
      <c r="A39" s="2"/>
      <c r="B39" s="17"/>
      <c r="C39" s="24" t="s">
        <v>28</v>
      </c>
      <c r="D39" s="29" t="s">
        <v>29</v>
      </c>
      <c r="E39" s="45">
        <v>1.06</v>
      </c>
      <c r="F39" s="34">
        <f t="shared" si="0"/>
        <v>0</v>
      </c>
      <c r="G39" s="34">
        <v>1.02</v>
      </c>
      <c r="H39" s="34">
        <f t="shared" si="1"/>
        <v>0</v>
      </c>
      <c r="I39" s="35">
        <v>0.94</v>
      </c>
      <c r="J39" s="3">
        <f>I39*K39</f>
        <v>0</v>
      </c>
      <c r="K39" s="3"/>
      <c r="L39" s="1">
        <f t="shared" si="27"/>
        <v>0</v>
      </c>
    </row>
    <row r="40" spans="1:12" ht="22.5" customHeight="1">
      <c r="A40" s="25"/>
      <c r="B40" s="25"/>
      <c r="C40" s="25"/>
      <c r="D40" s="28"/>
      <c r="E40" s="42"/>
      <c r="F40" s="43"/>
      <c r="G40" s="42"/>
      <c r="H40" s="42"/>
      <c r="I40" s="42"/>
      <c r="J40" s="25"/>
      <c r="K40" s="25" t="s">
        <v>0</v>
      </c>
    </row>
  </sheetData>
  <sortState ref="B2:J571">
    <sortCondition ref="C571"/>
  </sortState>
  <mergeCells count="19">
    <mergeCell ref="I1:K3"/>
    <mergeCell ref="D1:G3"/>
    <mergeCell ref="A4:C4"/>
    <mergeCell ref="D4:K4"/>
    <mergeCell ref="A5:C5"/>
    <mergeCell ref="D5:K5"/>
    <mergeCell ref="A6:C6"/>
    <mergeCell ref="D6:K6"/>
    <mergeCell ref="K8:K9"/>
    <mergeCell ref="M8:M9"/>
    <mergeCell ref="A14:K14"/>
    <mergeCell ref="C9:D9"/>
    <mergeCell ref="A10:A13"/>
    <mergeCell ref="B10:B13"/>
    <mergeCell ref="C10:C13"/>
    <mergeCell ref="D10:D13"/>
    <mergeCell ref="E10:I10"/>
    <mergeCell ref="K10:K13"/>
    <mergeCell ref="E12:I12"/>
  </mergeCells>
  <pageMargins left="0.7" right="0.7" top="0.75" bottom="0.75" header="0.3" footer="0.3"/>
  <pageSetup paperSize="9" orientation="portrait" r:id="rId1"/>
  <ignoredErrors>
    <ignoredError sqref="J18:K18 J32:K32 J36:K36 J16:K16 J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Вазген</dc:creator>
  <cp:lastModifiedBy>Andre-PC</cp:lastModifiedBy>
  <cp:lastPrinted>2021-02-19T22:05:50Z</cp:lastPrinted>
  <dcterms:created xsi:type="dcterms:W3CDTF">2019-01-16T12:14:31Z</dcterms:created>
  <dcterms:modified xsi:type="dcterms:W3CDTF">2023-01-18T09:31:44Z</dcterms:modified>
</cp:coreProperties>
</file>