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145" yWindow="-105" windowWidth="1285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Лист1!$G$13:$O$21</definedName>
  </definedNames>
  <calcPr calcId="144525" refMode="R1C1"/>
</workbook>
</file>

<file path=xl/calcChain.xml><?xml version="1.0" encoding="utf-8"?>
<calcChain xmlns="http://schemas.openxmlformats.org/spreadsheetml/2006/main">
  <c r="O7" i="1" l="1"/>
  <c r="M17" i="1"/>
  <c r="K17" i="1"/>
  <c r="I17" i="1"/>
  <c r="M21" i="1"/>
  <c r="K21" i="1"/>
  <c r="I21" i="1"/>
  <c r="M20" i="1"/>
  <c r="K20" i="1"/>
  <c r="I20" i="1"/>
  <c r="M19" i="1"/>
  <c r="K19" i="1"/>
  <c r="I19" i="1"/>
  <c r="M18" i="1"/>
  <c r="K18" i="1"/>
  <c r="I18" i="1"/>
  <c r="M15" i="1"/>
  <c r="K15" i="1"/>
  <c r="I15" i="1"/>
  <c r="M14" i="1"/>
  <c r="K14" i="1"/>
  <c r="I14" i="1"/>
  <c r="H8" i="1" l="1"/>
  <c r="J8" i="1"/>
  <c r="L8" i="1"/>
</calcChain>
</file>

<file path=xl/sharedStrings.xml><?xml version="1.0" encoding="utf-8"?>
<sst xmlns="http://schemas.openxmlformats.org/spreadsheetml/2006/main" count="55" uniqueCount="44">
  <si>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</si>
  <si>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</si>
  <si>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</si>
  <si>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</si>
  <si>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</si>
  <si>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</si>
  <si>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</si>
  <si>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01</t>
  </si>
  <si>
    <t>04</t>
  </si>
  <si>
    <t>02</t>
  </si>
  <si>
    <t>4x4 мм</t>
  </si>
  <si>
    <t>111-00066-04x04-00030-27000</t>
  </si>
  <si>
    <t>10 г. /195 шт.</t>
  </si>
  <si>
    <t>111-00066-04x04-00030-28701</t>
  </si>
  <si>
    <t>111-00066-05x05-00030-90215</t>
  </si>
  <si>
    <t>111-00066-05x05-02010-28701</t>
  </si>
  <si>
    <t>111-00066-05x05-23980</t>
  </si>
  <si>
    <t>05</t>
  </si>
  <si>
    <t>111-00066-05x05-23980-14400</t>
  </si>
  <si>
    <t>111-00066-06x06-00030-84100</t>
  </si>
  <si>
    <t>6x6 мм</t>
  </si>
  <si>
    <t>10 г. /44 шт.</t>
  </si>
  <si>
    <t>Bicone Beads 4x4 мм (артикул формы: 111-00066)</t>
  </si>
  <si>
    <r>
      <t xml:space="preserve">Бусины стеклянные Bicone Beads </t>
    </r>
    <r>
      <rPr>
        <sz val="12"/>
        <color indexed="8"/>
        <rFont val="Arial"/>
        <family val="2"/>
        <charset val="204"/>
      </rPr>
      <t>4x4, 6x6 мм</t>
    </r>
    <r>
      <rPr>
        <b/>
        <sz val="12"/>
        <color indexed="8"/>
        <rFont val="Arial"/>
        <family val="2"/>
        <charset val="204"/>
      </rPr>
      <t xml:space="preserve">, </t>
    </r>
    <r>
      <rPr>
        <sz val="12"/>
        <color indexed="8"/>
        <rFont val="Arial"/>
        <family val="2"/>
        <charset val="204"/>
      </rPr>
      <t>Чехия</t>
    </r>
  </si>
  <si>
    <t>Bicone Beads 6x6 мм (артикул формы: 111-00066)</t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</si>
  <si>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</si>
  <si>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</si>
  <si>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Наличие 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</si>
  <si>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</si>
  <si>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</si>
  <si>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</si>
  <si>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</si>
  <si>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</si>
  <si>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</si>
  <si>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</si>
  <si>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</si>
  <si>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</si>
  <si>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</si>
  <si>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</si>
  <si>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</si>
  <si>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Цвет </t>
  </si>
  <si>
    <t xml:space="preserve">размер </t>
  </si>
  <si>
    <t>Розничная цена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</si>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</sst>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&quot;р.&quot;"/>
    <numFmt numFmtId="167" formatCode="_-[$$-409]* #,##0.00_ ;_-[$$-409]* \-#,##0.00\ ;_-[$$-409]* &quot;-&quot;??_ ;_-@_ 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trike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0" fillId="0" borderId="0" xfId="0" applyFill="1"/>
    <xf numFmtId="0" fontId="13" fillId="4" borderId="2" xfId="0" applyFont="1" applyFill="1" applyBorder="1" applyAlignment="1">
      <alignment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20" fillId="2" borderId="0" xfId="0" applyFont="1" applyFill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167" fontId="21" fillId="2" borderId="11" xfId="3" applyNumberFormat="1" applyFont="1" applyFill="1" applyBorder="1"/>
    <xf numFmtId="167" fontId="21" fillId="2" borderId="12" xfId="0" applyNumberFormat="1" applyFont="1" applyFill="1" applyBorder="1"/>
    <xf numFmtId="167" fontId="22" fillId="2" borderId="12" xfId="0" applyNumberFormat="1" applyFont="1" applyFill="1" applyBorder="1" applyAlignment="1">
      <alignment vertical="center"/>
    </xf>
    <xf numFmtId="167" fontId="22" fillId="2" borderId="12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vertical="center"/>
    </xf>
    <xf numFmtId="167" fontId="18" fillId="6" borderId="14" xfId="0" applyNumberFormat="1" applyFont="1" applyFill="1" applyBorder="1" applyAlignment="1">
      <alignment horizontal="center" vertical="center"/>
    </xf>
    <xf numFmtId="167" fontId="18" fillId="0" borderId="11" xfId="0" applyNumberFormat="1" applyFont="1" applyFill="1" applyBorder="1" applyAlignment="1">
      <alignment horizontal="center" vertical="center"/>
    </xf>
    <xf numFmtId="167" fontId="18" fillId="6" borderId="15" xfId="0" applyNumberFormat="1" applyFont="1" applyFill="1" applyBorder="1" applyAlignment="1">
      <alignment horizontal="center" vertical="center"/>
    </xf>
    <xf numFmtId="167" fontId="18" fillId="7" borderId="15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textRotation="255"/>
    </xf>
    <xf numFmtId="167" fontId="25" fillId="8" borderId="6" xfId="3" applyNumberFormat="1" applyFont="1" applyFill="1" applyBorder="1" applyAlignment="1">
      <alignment horizontal="center" vertical="center" wrapText="1"/>
    </xf>
    <xf numFmtId="167" fontId="25" fillId="8" borderId="2" xfId="3" applyNumberFormat="1" applyFont="1" applyFill="1" applyBorder="1" applyAlignment="1">
      <alignment horizontal="center" vertical="center" wrapText="1"/>
    </xf>
    <xf numFmtId="167" fontId="25" fillId="8" borderId="7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167" fontId="11" fillId="9" borderId="5" xfId="3" applyNumberFormat="1" applyFont="1" applyFill="1" applyBorder="1" applyAlignment="1">
      <alignment horizontal="center" vertical="center" wrapText="1" shrinkToFit="1"/>
    </xf>
    <xf numFmtId="167" fontId="11" fillId="9" borderId="5" xfId="0" applyNumberFormat="1" applyFont="1" applyFill="1" applyBorder="1" applyAlignment="1">
      <alignment horizontal="center" vertical="center" wrapText="1"/>
    </xf>
    <xf numFmtId="167" fontId="25" fillId="9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 wrapText="1"/>
    </xf>
    <xf numFmtId="167" fontId="25" fillId="9" borderId="5" xfId="3" applyNumberFormat="1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textRotation="255"/>
    </xf>
    <xf numFmtId="0" fontId="26" fillId="3" borderId="9" xfId="0" applyFont="1" applyFill="1" applyBorder="1" applyAlignment="1">
      <alignment horizontal="center" vertical="center" wrapText="1"/>
    </xf>
    <xf numFmtId="167" fontId="11" fillId="5" borderId="5" xfId="0" applyNumberFormat="1" applyFont="1" applyFill="1" applyBorder="1" applyAlignment="1" applyProtection="1">
      <alignment horizontal="center" vertical="center" wrapText="1"/>
    </xf>
    <xf numFmtId="167" fontId="11" fillId="6" borderId="5" xfId="0" applyNumberFormat="1" applyFont="1" applyFill="1" applyBorder="1" applyAlignment="1">
      <alignment horizontal="center" vertical="center" wrapText="1"/>
    </xf>
    <xf numFmtId="167" fontId="11" fillId="6" borderId="5" xfId="0" applyNumberFormat="1" applyFont="1" applyFill="1" applyBorder="1" applyAlignment="1" applyProtection="1">
      <alignment horizontal="center" vertical="center" wrapText="1"/>
    </xf>
    <xf numFmtId="167" fontId="11" fillId="7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7" fontId="24" fillId="2" borderId="0" xfId="3" applyNumberFormat="1" applyFont="1" applyFill="1"/>
    <xf numFmtId="167" fontId="24" fillId="2" borderId="0" xfId="0" applyNumberFormat="1" applyFont="1" applyFill="1"/>
    <xf numFmtId="0" fontId="24" fillId="2" borderId="0" xfId="0" applyFont="1" applyFill="1"/>
    <xf numFmtId="0" fontId="17" fillId="4" borderId="7" xfId="0" applyFont="1" applyFill="1" applyBorder="1" applyAlignment="1">
      <alignment vertical="center"/>
    </xf>
    <xf numFmtId="49" fontId="29" fillId="2" borderId="11" xfId="0" applyNumberFormat="1" applyFont="1" applyFill="1" applyBorder="1"/>
    <xf numFmtId="0" fontId="19" fillId="2" borderId="0" xfId="0" applyFont="1" applyFill="1"/>
    <xf numFmtId="0" fontId="19" fillId="2" borderId="0" xfId="0" applyFont="1" applyFill="1" applyBorder="1"/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7" borderId="10" xfId="0" applyFont="1" applyFill="1" applyBorder="1" applyAlignment="1">
      <alignment horizontal="center" vertical="center"/>
    </xf>
    <xf numFmtId="49" fontId="30" fillId="7" borderId="10" xfId="0" applyNumberFormat="1" applyFont="1" applyFill="1" applyBorder="1" applyAlignment="1">
      <alignment horizontal="center" vertical="center" wrapText="1"/>
    </xf>
    <xf numFmtId="49" fontId="20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/>
    </xf>
    <xf numFmtId="49" fontId="30" fillId="7" borderId="18" xfId="0" applyNumberFormat="1" applyFont="1" applyFill="1" applyBorder="1" applyAlignment="1">
      <alignment horizontal="center" vertical="center" wrapText="1"/>
    </xf>
    <xf numFmtId="49" fontId="20" fillId="7" borderId="18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/>
    </xf>
    <xf numFmtId="49" fontId="30" fillId="7" borderId="19" xfId="0" applyNumberFormat="1" applyFont="1" applyFill="1" applyBorder="1" applyAlignment="1">
      <alignment horizontal="center" vertical="center" wrapText="1"/>
    </xf>
    <xf numFmtId="49" fontId="20" fillId="7" borderId="19" xfId="0" applyNumberFormat="1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31" fillId="4" borderId="6" xfId="2" applyFont="1" applyFill="1" applyBorder="1" applyAlignment="1" applyProtection="1">
      <alignment horizontal="right" vertical="center"/>
    </xf>
    <xf numFmtId="0" fontId="31" fillId="4" borderId="2" xfId="2" applyFont="1" applyFill="1" applyBorder="1" applyAlignment="1" applyProtection="1">
      <alignment horizontal="right" vertical="center"/>
    </xf>
    <xf numFmtId="0" fontId="31" fillId="4" borderId="7" xfId="2" applyFont="1" applyFill="1" applyBorder="1" applyAlignment="1" applyProtection="1">
      <alignment horizontal="right" vertical="center"/>
    </xf>
    <xf numFmtId="2" fontId="23" fillId="2" borderId="13" xfId="0" applyNumberFormat="1" applyFont="1" applyFill="1" applyBorder="1" applyAlignment="1">
      <alignment horizontal="center" vertical="center"/>
    </xf>
    <xf numFmtId="2" fontId="23" fillId="2" borderId="16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3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22412</xdr:rowOff>
    </xdr:from>
    <xdr:to>
      <xdr:col>0</xdr:col>
      <xdr:colOff>1238250</xdr:colOff>
      <xdr:row>13</xdr:row>
      <xdr:rowOff>1260662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93358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1681</xdr:colOff>
      <xdr:row>14</xdr:row>
      <xdr:rowOff>22412</xdr:rowOff>
    </xdr:from>
    <xdr:to>
      <xdr:col>0</xdr:col>
      <xdr:colOff>1239931</xdr:colOff>
      <xdr:row>14</xdr:row>
      <xdr:rowOff>1260662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" y="3019985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22412</xdr:rowOff>
    </xdr:from>
    <xdr:to>
      <xdr:col>0</xdr:col>
      <xdr:colOff>1238250</xdr:colOff>
      <xdr:row>16</xdr:row>
      <xdr:rowOff>1260662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13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22411</xdr:rowOff>
    </xdr:from>
    <xdr:to>
      <xdr:col>0</xdr:col>
      <xdr:colOff>1238250</xdr:colOff>
      <xdr:row>17</xdr:row>
      <xdr:rowOff>1260661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07976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11906</xdr:rowOff>
    </xdr:from>
    <xdr:to>
      <xdr:col>0</xdr:col>
      <xdr:colOff>1238250</xdr:colOff>
      <xdr:row>18</xdr:row>
      <xdr:rowOff>1250156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7809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16109</xdr:rowOff>
    </xdr:from>
    <xdr:to>
      <xdr:col>0</xdr:col>
      <xdr:colOff>1238250</xdr:colOff>
      <xdr:row>19</xdr:row>
      <xdr:rowOff>1254359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4435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11906</xdr:rowOff>
    </xdr:from>
    <xdr:to>
      <xdr:col>0</xdr:col>
      <xdr:colOff>1238250</xdr:colOff>
      <xdr:row>20</xdr:row>
      <xdr:rowOff>1250156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59406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="80" zoomScaleNormal="80" workbookViewId="0">
      <selection activeCell="N32" sqref="N32"/>
    </sheetView>
  </sheetViews>
  <sheetFormatPr defaultRowHeight="15" x14ac:dyDescent="0.25"/>
  <cols>
    <col min="1" max="1" width="18.7109375" customWidth="1"/>
    <col min="2" max="2" width="8.42578125" customWidth="1"/>
    <col min="3" max="3" width="23.140625" customWidth="1"/>
    <col min="4" max="4" width="8.140625" bestFit="1" customWidth="1"/>
    <col min="5" max="5" width="16.28515625" customWidth="1"/>
    <col min="6" max="6" width="18.85546875" customWidth="1"/>
    <col min="7" max="7" width="20" bestFit="1" customWidth="1"/>
    <col min="8" max="8" width="16.85546875" style="65" customWidth="1"/>
    <col min="9" max="9" width="8.5703125" style="66" hidden="1" customWidth="1"/>
    <col min="10" max="10" width="16.85546875" style="66" customWidth="1"/>
    <col min="11" max="11" width="16.85546875" style="66" hidden="1" customWidth="1"/>
    <col min="12" max="12" width="16.85546875" style="66" customWidth="1"/>
    <col min="13" max="13" width="6.42578125" style="67" hidden="1" customWidth="1"/>
    <col min="14" max="14" width="7.140625" style="67" customWidth="1"/>
    <col min="15" max="15" width="15.28515625" style="67" customWidth="1"/>
  </cols>
  <sheetData>
    <row r="1" spans="1:19" ht="26.25" customHeight="1" x14ac:dyDescent="0.25">
      <c r="A1" s="1" t="s">
        <v>0</v>
      </c>
      <c r="B1" s="1"/>
      <c r="C1" s="2"/>
      <c r="D1" s="27" t="s">
        <v>6</v>
      </c>
      <c r="E1" s="27"/>
      <c r="F1" s="27"/>
      <c r="G1" s="27"/>
      <c r="H1" s="21"/>
      <c r="I1" s="21"/>
      <c r="J1" s="34" t="s">
        <v>25</v>
      </c>
      <c r="K1" s="34"/>
      <c r="L1" s="34"/>
      <c r="M1" s="34"/>
      <c r="N1" s="34"/>
      <c r="O1" s="34"/>
    </row>
    <row r="2" spans="1:19" ht="26.25" customHeight="1" x14ac:dyDescent="0.25">
      <c r="A2" s="1"/>
      <c r="B2" s="1"/>
      <c r="C2" s="3"/>
      <c r="D2" s="28"/>
      <c r="E2" s="28"/>
      <c r="F2" s="28"/>
      <c r="G2" s="28"/>
      <c r="H2" s="22"/>
      <c r="I2" s="22"/>
      <c r="J2" s="34"/>
      <c r="K2" s="34"/>
      <c r="L2" s="34"/>
      <c r="M2" s="34"/>
      <c r="N2" s="34"/>
      <c r="O2" s="34"/>
    </row>
    <row r="3" spans="1:19" ht="26.25" customHeight="1" x14ac:dyDescent="0.25">
      <c r="A3" s="1"/>
      <c r="B3" s="1"/>
      <c r="C3" s="4"/>
      <c r="D3" s="29"/>
      <c r="E3" s="29"/>
      <c r="F3" s="29"/>
      <c r="G3" s="29"/>
      <c r="H3" s="23"/>
      <c r="I3" s="23"/>
      <c r="J3" s="35"/>
      <c r="K3" s="35"/>
      <c r="L3" s="35"/>
      <c r="M3" s="35"/>
      <c r="N3" s="35"/>
      <c r="O3" s="35"/>
    </row>
    <row r="4" spans="1:19" ht="18" customHeight="1" x14ac:dyDescent="0.25">
      <c r="A4" s="30" t="s">
        <v>3</v>
      </c>
      <c r="B4" s="30"/>
      <c r="C4" s="30"/>
      <c r="D4" s="31" t="s">
        <v>23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9" ht="18" customHeight="1" x14ac:dyDescent="0.25">
      <c r="A5" s="33" t="s">
        <v>4</v>
      </c>
      <c r="B5" s="33"/>
      <c r="C5" s="33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9" ht="16.5" thickBot="1" x14ac:dyDescent="0.3">
      <c r="A6" s="24" t="s">
        <v>5</v>
      </c>
      <c r="B6" s="24"/>
      <c r="C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9" ht="29.25" customHeight="1" thickTop="1" x14ac:dyDescent="0.25">
      <c r="A7" s="5"/>
      <c r="B7" s="5"/>
      <c r="C7" s="69" t="s">
        <v>37</v>
      </c>
      <c r="D7" s="5"/>
      <c r="E7" s="5"/>
      <c r="F7" s="70"/>
      <c r="G7" s="71"/>
      <c r="H7" s="36"/>
      <c r="I7" s="37"/>
      <c r="J7" s="38"/>
      <c r="K7" s="38"/>
      <c r="L7" s="39" t="s">
        <v>26</v>
      </c>
      <c r="M7" s="40"/>
      <c r="N7" s="40"/>
      <c r="O7" s="95">
        <f>SUM(O13:O375)</f>
        <v>0</v>
      </c>
    </row>
    <row r="8" spans="1:19" ht="33" customHeight="1" thickBot="1" x14ac:dyDescent="0.3">
      <c r="A8" s="72"/>
      <c r="B8" s="73"/>
      <c r="C8" s="73"/>
      <c r="D8" s="73"/>
      <c r="E8" s="73"/>
      <c r="F8" s="73"/>
      <c r="G8" s="74"/>
      <c r="H8" s="41">
        <f>SUM(I13:I298)</f>
        <v>0</v>
      </c>
      <c r="I8" s="42"/>
      <c r="J8" s="43">
        <f>SUM(K13:K298)</f>
        <v>0</v>
      </c>
      <c r="K8" s="42"/>
      <c r="L8" s="44">
        <f>SUM(M13:M298)</f>
        <v>0</v>
      </c>
      <c r="M8" s="45"/>
      <c r="N8" s="46" t="s">
        <v>27</v>
      </c>
      <c r="O8" s="96"/>
      <c r="P8" s="75"/>
      <c r="Q8" s="76"/>
      <c r="R8" s="76"/>
      <c r="S8" s="76"/>
    </row>
    <row r="9" spans="1:19" ht="18" customHeight="1" thickTop="1" x14ac:dyDescent="0.25">
      <c r="A9" s="77" t="s">
        <v>38</v>
      </c>
      <c r="B9" s="78" t="s">
        <v>39</v>
      </c>
      <c r="C9" s="79" t="s">
        <v>1</v>
      </c>
      <c r="D9" s="79" t="s">
        <v>40</v>
      </c>
      <c r="E9" s="80" t="s">
        <v>41</v>
      </c>
      <c r="F9" s="80" t="s">
        <v>2</v>
      </c>
      <c r="G9" s="81" t="s">
        <v>42</v>
      </c>
      <c r="H9" s="47" t="s">
        <v>28</v>
      </c>
      <c r="I9" s="48"/>
      <c r="J9" s="48"/>
      <c r="K9" s="48"/>
      <c r="L9" s="49"/>
      <c r="M9" s="50"/>
      <c r="N9" s="46"/>
      <c r="O9" s="51" t="s">
        <v>29</v>
      </c>
      <c r="P9" s="75"/>
      <c r="Q9" s="76"/>
      <c r="R9" s="76"/>
      <c r="S9" s="76"/>
    </row>
    <row r="10" spans="1:19" ht="18.75" customHeight="1" x14ac:dyDescent="0.25">
      <c r="A10" s="82"/>
      <c r="B10" s="83"/>
      <c r="C10" s="84"/>
      <c r="D10" s="84"/>
      <c r="E10" s="85"/>
      <c r="F10" s="85"/>
      <c r="G10" s="86"/>
      <c r="H10" s="52" t="s">
        <v>30</v>
      </c>
      <c r="I10" s="53"/>
      <c r="J10" s="54" t="s">
        <v>31</v>
      </c>
      <c r="K10" s="53"/>
      <c r="L10" s="54" t="s">
        <v>32</v>
      </c>
      <c r="M10" s="55"/>
      <c r="N10" s="46"/>
      <c r="O10" s="56"/>
      <c r="P10" s="75"/>
      <c r="Q10" s="76"/>
      <c r="R10" s="76"/>
      <c r="S10" s="76"/>
    </row>
    <row r="11" spans="1:19" ht="17.25" customHeight="1" x14ac:dyDescent="0.25">
      <c r="A11" s="82"/>
      <c r="B11" s="83"/>
      <c r="C11" s="84"/>
      <c r="D11" s="84"/>
      <c r="E11" s="85"/>
      <c r="F11" s="85"/>
      <c r="G11" s="86"/>
      <c r="H11" s="47" t="s">
        <v>33</v>
      </c>
      <c r="I11" s="48"/>
      <c r="J11" s="48"/>
      <c r="K11" s="48"/>
      <c r="L11" s="49"/>
      <c r="M11" s="50"/>
      <c r="N11" s="46"/>
      <c r="O11" s="56"/>
      <c r="P11" s="75"/>
      <c r="Q11" s="76"/>
      <c r="R11" s="76"/>
      <c r="S11" s="76"/>
    </row>
    <row r="12" spans="1:19" ht="25.5" customHeight="1" x14ac:dyDescent="0.25">
      <c r="A12" s="87"/>
      <c r="B12" s="88"/>
      <c r="C12" s="89"/>
      <c r="D12" s="89"/>
      <c r="E12" s="90"/>
      <c r="F12" s="90"/>
      <c r="G12" s="91"/>
      <c r="H12" s="57" t="s">
        <v>34</v>
      </c>
      <c r="I12" s="54"/>
      <c r="J12" s="54" t="s">
        <v>35</v>
      </c>
      <c r="K12" s="54"/>
      <c r="L12" s="54" t="s">
        <v>36</v>
      </c>
      <c r="M12" s="55"/>
      <c r="N12" s="58"/>
      <c r="O12" s="59"/>
      <c r="P12" s="75"/>
      <c r="Q12" s="76"/>
      <c r="R12" s="76"/>
      <c r="S12" s="76"/>
    </row>
    <row r="13" spans="1:19" s="10" customFormat="1" ht="27.75" customHeight="1" x14ac:dyDescent="0.25">
      <c r="A13" s="11"/>
      <c r="B13" s="12"/>
      <c r="C13" s="11" t="s">
        <v>22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</row>
    <row r="14" spans="1:19" s="10" customFormat="1" ht="99.75" customHeight="1" x14ac:dyDescent="0.25">
      <c r="A14" s="14"/>
      <c r="B14" s="15"/>
      <c r="C14" s="16" t="s">
        <v>11</v>
      </c>
      <c r="D14" s="17"/>
      <c r="E14" s="14" t="s">
        <v>10</v>
      </c>
      <c r="F14" s="14" t="s">
        <v>12</v>
      </c>
      <c r="G14" s="20">
        <v>149</v>
      </c>
      <c r="H14" s="60">
        <v>1.59</v>
      </c>
      <c r="I14" s="61">
        <f t="shared" ref="I14:I21" si="0">H14*O14</f>
        <v>0</v>
      </c>
      <c r="J14" s="62">
        <v>1.391</v>
      </c>
      <c r="K14" s="61">
        <f t="shared" ref="K14:K21" si="1">J14*O14</f>
        <v>0</v>
      </c>
      <c r="L14" s="63">
        <v>1.1919999999999999</v>
      </c>
      <c r="M14" s="64">
        <f t="shared" ref="M14:M21" si="2">L14*O14</f>
        <v>0</v>
      </c>
      <c r="N14" s="64"/>
      <c r="O14" s="64"/>
    </row>
    <row r="15" spans="1:19" s="10" customFormat="1" ht="99.75" customHeight="1" x14ac:dyDescent="0.25">
      <c r="A15" s="14"/>
      <c r="B15" s="15"/>
      <c r="C15" s="16" t="s">
        <v>13</v>
      </c>
      <c r="D15" s="17"/>
      <c r="E15" s="14" t="s">
        <v>10</v>
      </c>
      <c r="F15" s="14" t="s">
        <v>12</v>
      </c>
      <c r="G15" s="20">
        <v>149</v>
      </c>
      <c r="H15" s="60">
        <v>1.59</v>
      </c>
      <c r="I15" s="61">
        <f t="shared" si="0"/>
        <v>0</v>
      </c>
      <c r="J15" s="62">
        <v>1.391</v>
      </c>
      <c r="K15" s="61">
        <f t="shared" si="1"/>
        <v>0</v>
      </c>
      <c r="L15" s="63">
        <v>1.1919999999999999</v>
      </c>
      <c r="M15" s="64">
        <f t="shared" si="2"/>
        <v>0</v>
      </c>
      <c r="N15" s="64"/>
      <c r="O15" s="64"/>
    </row>
    <row r="16" spans="1:19" s="10" customFormat="1" ht="27.75" customHeight="1" x14ac:dyDescent="0.25">
      <c r="A16" s="11"/>
      <c r="B16" s="12"/>
      <c r="C16" s="11" t="s">
        <v>24</v>
      </c>
      <c r="D16" s="11"/>
      <c r="E16" s="11"/>
      <c r="F16" s="11"/>
      <c r="G16" s="11"/>
      <c r="H16" s="19"/>
      <c r="I16" s="19"/>
      <c r="J16" s="19"/>
      <c r="K16" s="19"/>
      <c r="L16" s="19"/>
      <c r="M16" s="19"/>
      <c r="N16" s="19"/>
      <c r="O16" s="68"/>
    </row>
    <row r="17" spans="1:15" s="10" customFormat="1" ht="99.75" customHeight="1" x14ac:dyDescent="0.25">
      <c r="A17" s="14"/>
      <c r="B17" s="15" t="s">
        <v>7</v>
      </c>
      <c r="C17" s="16" t="s">
        <v>14</v>
      </c>
      <c r="D17" s="17"/>
      <c r="E17" s="14" t="s">
        <v>20</v>
      </c>
      <c r="F17" s="14" t="s">
        <v>21</v>
      </c>
      <c r="G17" s="20">
        <v>171</v>
      </c>
      <c r="H17" s="60">
        <v>1.8240000000000001</v>
      </c>
      <c r="I17" s="61">
        <f t="shared" ref="I17" si="3">H17*O17</f>
        <v>0</v>
      </c>
      <c r="J17" s="62">
        <v>1.5960000000000001</v>
      </c>
      <c r="K17" s="61">
        <f t="shared" ref="K17" si="4">J17*O17</f>
        <v>0</v>
      </c>
      <c r="L17" s="63">
        <v>1.3680000000000001</v>
      </c>
      <c r="M17" s="64">
        <f t="shared" ref="M17" si="5">L17*O17</f>
        <v>0</v>
      </c>
      <c r="N17" s="64"/>
      <c r="O17" s="64"/>
    </row>
    <row r="18" spans="1:15" s="10" customFormat="1" ht="99.75" customHeight="1" x14ac:dyDescent="0.25">
      <c r="A18" s="14"/>
      <c r="B18" s="15" t="s">
        <v>9</v>
      </c>
      <c r="C18" s="16" t="s">
        <v>15</v>
      </c>
      <c r="D18" s="17"/>
      <c r="E18" s="14" t="s">
        <v>20</v>
      </c>
      <c r="F18" s="14" t="s">
        <v>21</v>
      </c>
      <c r="G18" s="20">
        <v>149</v>
      </c>
      <c r="H18" s="60">
        <v>1.59</v>
      </c>
      <c r="I18" s="61">
        <f t="shared" si="0"/>
        <v>0</v>
      </c>
      <c r="J18" s="62">
        <v>1.391</v>
      </c>
      <c r="K18" s="61">
        <f t="shared" si="1"/>
        <v>0</v>
      </c>
      <c r="L18" s="63">
        <v>1.1919999999999999</v>
      </c>
      <c r="M18" s="64">
        <f t="shared" si="2"/>
        <v>0</v>
      </c>
      <c r="N18" s="64"/>
      <c r="O18" s="64"/>
    </row>
    <row r="19" spans="1:15" s="10" customFormat="1" ht="99.75" customHeight="1" x14ac:dyDescent="0.25">
      <c r="A19" s="14"/>
      <c r="B19" s="15" t="s">
        <v>8</v>
      </c>
      <c r="C19" s="16" t="s">
        <v>16</v>
      </c>
      <c r="D19" s="17"/>
      <c r="E19" s="14" t="s">
        <v>20</v>
      </c>
      <c r="F19" s="14" t="s">
        <v>21</v>
      </c>
      <c r="G19" s="20">
        <v>149</v>
      </c>
      <c r="H19" s="60">
        <v>1.59</v>
      </c>
      <c r="I19" s="61">
        <f t="shared" si="0"/>
        <v>0</v>
      </c>
      <c r="J19" s="62">
        <v>1.391</v>
      </c>
      <c r="K19" s="61">
        <f t="shared" si="1"/>
        <v>0</v>
      </c>
      <c r="L19" s="63">
        <v>1.1919999999999999</v>
      </c>
      <c r="M19" s="64">
        <f t="shared" si="2"/>
        <v>0</v>
      </c>
      <c r="N19" s="64"/>
      <c r="O19" s="64"/>
    </row>
    <row r="20" spans="1:15" s="10" customFormat="1" ht="99.75" customHeight="1" x14ac:dyDescent="0.25">
      <c r="A20" s="18"/>
      <c r="B20" s="15" t="s">
        <v>17</v>
      </c>
      <c r="C20" s="16" t="s">
        <v>18</v>
      </c>
      <c r="D20" s="17"/>
      <c r="E20" s="14" t="s">
        <v>20</v>
      </c>
      <c r="F20" s="14" t="s">
        <v>21</v>
      </c>
      <c r="G20" s="20">
        <v>149</v>
      </c>
      <c r="H20" s="60">
        <v>1.59</v>
      </c>
      <c r="I20" s="61">
        <f t="shared" si="0"/>
        <v>0</v>
      </c>
      <c r="J20" s="62">
        <v>1.391</v>
      </c>
      <c r="K20" s="61">
        <f t="shared" si="1"/>
        <v>0</v>
      </c>
      <c r="L20" s="63">
        <v>1.1919999999999999</v>
      </c>
      <c r="M20" s="64">
        <f t="shared" si="2"/>
        <v>0</v>
      </c>
      <c r="N20" s="64"/>
      <c r="O20" s="64"/>
    </row>
    <row r="21" spans="1:15" s="10" customFormat="1" ht="99.75" customHeight="1" x14ac:dyDescent="0.25">
      <c r="A21" s="14"/>
      <c r="B21" s="15" t="s">
        <v>7</v>
      </c>
      <c r="C21" s="16" t="s">
        <v>19</v>
      </c>
      <c r="D21" s="17"/>
      <c r="E21" s="14" t="s">
        <v>20</v>
      </c>
      <c r="F21" s="14" t="s">
        <v>21</v>
      </c>
      <c r="G21" s="20">
        <v>149</v>
      </c>
      <c r="H21" s="60">
        <v>1.59</v>
      </c>
      <c r="I21" s="61">
        <f t="shared" si="0"/>
        <v>0</v>
      </c>
      <c r="J21" s="62">
        <v>1.391</v>
      </c>
      <c r="K21" s="61">
        <f t="shared" si="1"/>
        <v>0</v>
      </c>
      <c r="L21" s="63">
        <v>1.1919999999999999</v>
      </c>
      <c r="M21" s="64">
        <f t="shared" si="2"/>
        <v>0</v>
      </c>
      <c r="N21" s="64"/>
      <c r="O21" s="64"/>
    </row>
    <row r="22" spans="1:15" x14ac:dyDescent="0.25">
      <c r="A22" s="6"/>
      <c r="B22" s="8"/>
      <c r="C22" s="6"/>
      <c r="D22" s="7"/>
      <c r="E22" s="7"/>
      <c r="F22" s="6"/>
      <c r="G22" s="9"/>
    </row>
    <row r="23" spans="1:15" ht="24.75" customHeight="1" x14ac:dyDescent="0.25">
      <c r="A23" s="92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</sheetData>
  <autoFilter ref="G13:O21"/>
  <mergeCells count="22">
    <mergeCell ref="H9:L9"/>
    <mergeCell ref="O9:O12"/>
    <mergeCell ref="H11:L11"/>
    <mergeCell ref="A23:O23"/>
    <mergeCell ref="O7:O8"/>
    <mergeCell ref="A8:G8"/>
    <mergeCell ref="N8:N12"/>
    <mergeCell ref="A9:A12"/>
    <mergeCell ref="B9:B12"/>
    <mergeCell ref="C9:C12"/>
    <mergeCell ref="D9:D12"/>
    <mergeCell ref="E9:E12"/>
    <mergeCell ref="F9:F12"/>
    <mergeCell ref="G9:G12"/>
    <mergeCell ref="A6:C6"/>
    <mergeCell ref="D6:O6"/>
    <mergeCell ref="D1:G3"/>
    <mergeCell ref="A4:C4"/>
    <mergeCell ref="D4:O4"/>
    <mergeCell ref="A5:C5"/>
    <mergeCell ref="D5:O5"/>
    <mergeCell ref="J1:O3"/>
  </mergeCells>
  <hyperlinks>
    <hyperlink ref="A23:K23" location="Лист1!A8" display=" в начало &gt;&gt;"/>
  </hyperlinks>
  <pageMargins left="0.7" right="0.7" top="0.75" bottom="0.75" header="0.3" footer="0.3"/>
  <pageSetup paperSize="9" orientation="portrait" r:id="rId1"/>
  <ignoredErrors>
    <ignoredError sqref="B21 B17:B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2022-09-08T11:33:26Z</dcterms:modified>
</cp:coreProperties>
</file>