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23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Лист1!$G$13:$G$31</definedName>
  </definedNames>
  <calcPr calcId="144525" refMode="R1C1"/>
</workbook>
</file>

<file path=xl/calcChain.xml><?xml version="1.0" encoding="utf-8"?>
<calcChain xmlns="http://schemas.openxmlformats.org/spreadsheetml/2006/main">
  <c r="M30" i="1" l="1"/>
  <c r="K30" i="1"/>
  <c r="I30" i="1"/>
  <c r="M28" i="1"/>
  <c r="K28" i="1"/>
  <c r="I28" i="1"/>
  <c r="M22" i="1"/>
  <c r="K22" i="1"/>
  <c r="I22" i="1"/>
  <c r="M18" i="1"/>
  <c r="K18" i="1"/>
  <c r="I18" i="1"/>
  <c r="M29" i="1"/>
  <c r="K29" i="1"/>
  <c r="I29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1" i="1"/>
  <c r="K21" i="1"/>
  <c r="I21" i="1"/>
  <c r="M20" i="1"/>
  <c r="K20" i="1"/>
  <c r="I20" i="1"/>
  <c r="M19" i="1"/>
  <c r="K19" i="1"/>
  <c r="I19" i="1"/>
  <c r="M17" i="1"/>
  <c r="K17" i="1"/>
  <c r="I17" i="1"/>
  <c r="M16" i="1"/>
  <c r="K16" i="1"/>
  <c r="I16" i="1"/>
  <c r="O7" i="1"/>
  <c r="M15" i="1"/>
  <c r="K15" i="1"/>
  <c r="I15" i="1"/>
  <c r="M14" i="1"/>
  <c r="K14" i="1"/>
  <c r="I14" i="1"/>
  <c r="J8" i="1" l="1"/>
  <c r="H8" i="1"/>
  <c r="L8" i="1"/>
</calcChain>
</file>

<file path=xl/sharedStrings.xml><?xml version="1.0" encoding="utf-8"?>
<sst xmlns="http://schemas.openxmlformats.org/spreadsheetml/2006/main" count="111" uniqueCount="77">
  <si>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</si>
  <si>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</si>
  <si>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</si>
  <si>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</si>
  <si>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</si>
  <si>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</si>
  <si>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</si>
  <si>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K0171</t>
  </si>
  <si>
    <t>L23980</t>
  </si>
  <si>
    <t>LC02010</t>
  </si>
  <si>
    <t>S00030</t>
  </si>
  <si>
    <t>Цвет</t>
  </si>
  <si>
    <t>Hematite</t>
  </si>
  <si>
    <t>Silver</t>
  </si>
  <si>
    <t>Matte - Metallic Flax</t>
  </si>
  <si>
    <t>Opaque Luster Champagne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</si>
  <si>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</si>
  <si>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</si>
  <si>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</si>
  <si>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</si>
  <si>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</si>
  <si>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</si>
  <si>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</si>
  <si>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</si>
  <si>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</si>
  <si>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</si>
  <si>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</si>
  <si>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</si>
  <si>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</si>
  <si>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</si>
  <si>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Бусины CzechMates Bricks, </t>
    </r>
    <r>
      <rPr>
        <sz val="12"/>
        <color indexed="8"/>
        <rFont val="Arial"/>
        <family val="2"/>
        <charset val="204"/>
      </rPr>
      <t>Чехия</t>
    </r>
  </si>
  <si>
    <t>K0172</t>
  </si>
  <si>
    <t>K0173</t>
  </si>
  <si>
    <t>K0177</t>
  </si>
  <si>
    <t>Matte Metallic Cooper</t>
  </si>
  <si>
    <t>X00030</t>
  </si>
  <si>
    <t>Crystal AB</t>
  </si>
  <si>
    <t>Luster Opaque Champagne</t>
  </si>
  <si>
    <t>LC03000</t>
  </si>
  <si>
    <t>13010</t>
  </si>
  <si>
    <t>21415JT</t>
  </si>
  <si>
    <t>Iris Brown</t>
  </si>
  <si>
    <t>21495JT</t>
  </si>
  <si>
    <t>C23980</t>
  </si>
  <si>
    <t>Apollo Jet</t>
  </si>
  <si>
    <t>M23980</t>
  </si>
  <si>
    <t>Matte Jet</t>
  </si>
  <si>
    <t>63150</t>
  </si>
  <si>
    <t>90080</t>
  </si>
  <si>
    <t>93200</t>
  </si>
  <si>
    <t>01</t>
  </si>
  <si>
    <t>02</t>
  </si>
  <si>
    <t>03</t>
  </si>
  <si>
    <t>Opaque Red</t>
  </si>
  <si>
    <t>Siam Ruby</t>
  </si>
  <si>
    <t>Persian Turquoise</t>
  </si>
  <si>
    <t>Iris Purple</t>
  </si>
  <si>
    <t>opaque Light Beige</t>
  </si>
  <si>
    <t>3x6 мм                              2 отв.  0,8 мм</t>
  </si>
  <si>
    <t>10 гр.                                ~85-86 шт.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</si>
  <si>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</si>
  <si>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 xml:space="preserve">Наличие 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</si>
  <si>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</si>
  <si>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</si>
  <si>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</si>
  <si>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</si>
  <si>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</si>
  <si>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</si>
  <si>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</si>
  <si>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</si>
  <si>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</si>
  <si>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</si>
  <si>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</si>
  <si>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</si>
  <si>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Розничная цена</t>
  </si>
  <si>
    <t xml:space="preserve"> в начало &gt;&gt;</t>
  </si>
  <si>
    <t>Цена при покупке только бусин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</si>
</sst>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5" formatCode="_-[$$-409]* #,##0.00_ ;_-[$$-409]* \-#,##0.00\ ;_-[$$-409]* &quot;-&quot;??_ ;_-@_ 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15" fillId="5" borderId="13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/>
    </xf>
    <xf numFmtId="165" fontId="15" fillId="5" borderId="14" xfId="0" applyNumberFormat="1" applyFont="1" applyFill="1" applyBorder="1" applyAlignment="1">
      <alignment horizontal="center" vertical="center"/>
    </xf>
    <xf numFmtId="165" fontId="15" fillId="6" borderId="14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/>
    <xf numFmtId="49" fontId="18" fillId="2" borderId="9" xfId="0" applyNumberFormat="1" applyFont="1" applyFill="1" applyBorder="1" applyAlignment="1"/>
    <xf numFmtId="2" fontId="17" fillId="2" borderId="1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5" fontId="12" fillId="8" borderId="5" xfId="2" applyNumberFormat="1" applyFont="1" applyFill="1" applyBorder="1" applyAlignment="1">
      <alignment horizontal="center" vertical="center" wrapText="1" shrinkToFit="1"/>
    </xf>
    <xf numFmtId="165" fontId="12" fillId="8" borderId="5" xfId="0" applyNumberFormat="1" applyFont="1" applyFill="1" applyBorder="1" applyAlignment="1">
      <alignment horizontal="center" vertical="center" wrapText="1"/>
    </xf>
    <xf numFmtId="165" fontId="19" fillId="8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5" fontId="19" fillId="8" borderId="5" xfId="2" applyNumberFormat="1" applyFont="1" applyFill="1" applyBorder="1" applyAlignment="1">
      <alignment horizontal="center" vertical="center" wrapText="1" shrinkToFit="1"/>
    </xf>
    <xf numFmtId="165" fontId="12" fillId="4" borderId="5" xfId="0" applyNumberFormat="1" applyFont="1" applyFill="1" applyBorder="1" applyAlignment="1" applyProtection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12" fillId="6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2" applyNumberFormat="1" applyFont="1" applyFill="1"/>
    <xf numFmtId="165" fontId="23" fillId="2" borderId="0" xfId="0" applyNumberFormat="1" applyFont="1" applyFill="1"/>
    <xf numFmtId="0" fontId="23" fillId="2" borderId="0" xfId="0" applyFont="1" applyFill="1"/>
    <xf numFmtId="0" fontId="8" fillId="0" borderId="6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wrapText="1"/>
    </xf>
    <xf numFmtId="0" fontId="8" fillId="0" borderId="7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26" fillId="9" borderId="3" xfId="3" applyFont="1" applyFill="1" applyBorder="1" applyAlignment="1" applyProtection="1">
      <alignment horizontal="right" vertical="center"/>
    </xf>
    <xf numFmtId="0" fontId="26" fillId="9" borderId="0" xfId="3" applyFont="1" applyFill="1" applyBorder="1" applyAlignment="1" applyProtection="1">
      <alignment horizontal="right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49" fontId="24" fillId="6" borderId="15" xfId="0" applyNumberFormat="1" applyFont="1" applyFill="1" applyBorder="1" applyAlignment="1">
      <alignment horizontal="center" vertical="center" wrapText="1"/>
    </xf>
    <xf numFmtId="49" fontId="24" fillId="6" borderId="17" xfId="0" applyNumberFormat="1" applyFont="1" applyFill="1" applyBorder="1" applyAlignment="1">
      <alignment horizontal="center" vertical="center" wrapText="1"/>
    </xf>
    <xf numFmtId="49" fontId="24" fillId="6" borderId="11" xfId="0" applyNumberFormat="1" applyFont="1" applyFill="1" applyBorder="1" applyAlignment="1">
      <alignment horizontal="center" vertical="center" wrapText="1"/>
    </xf>
    <xf numFmtId="49" fontId="14" fillId="6" borderId="15" xfId="0" applyNumberFormat="1" applyFont="1" applyFill="1" applyBorder="1" applyAlignment="1">
      <alignment horizontal="center" vertical="center"/>
    </xf>
    <xf numFmtId="49" fontId="14" fillId="6" borderId="17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65" fontId="19" fillId="7" borderId="6" xfId="2" applyNumberFormat="1" applyFont="1" applyFill="1" applyBorder="1" applyAlignment="1">
      <alignment horizontal="center" vertical="center" wrapText="1"/>
    </xf>
    <xf numFmtId="165" fontId="19" fillId="7" borderId="2" xfId="2" applyNumberFormat="1" applyFont="1" applyFill="1" applyBorder="1" applyAlignment="1">
      <alignment horizontal="center" vertical="center" wrapText="1"/>
    </xf>
    <xf numFmtId="165" fontId="19" fillId="7" borderId="7" xfId="2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2" fontId="17" fillId="2" borderId="15" xfId="0" applyNumberFormat="1" applyFont="1" applyFill="1" applyBorder="1" applyAlignment="1">
      <alignment horizontal="center" vertical="center" textRotation="180"/>
    </xf>
    <xf numFmtId="2" fontId="17" fillId="2" borderId="17" xfId="0" applyNumberFormat="1" applyFont="1" applyFill="1" applyBorder="1" applyAlignment="1">
      <alignment horizontal="center" vertical="center" textRotation="180"/>
    </xf>
    <xf numFmtId="2" fontId="17" fillId="2" borderId="11" xfId="0" applyNumberFormat="1" applyFont="1" applyFill="1" applyBorder="1" applyAlignment="1">
      <alignment horizontal="center" vertical="center" textRotation="180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3">
    <dxf>
      <numFmt numFmtId="166" formatCode="0&quot; гр.&quot;;;;"/>
    </dxf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13</xdr:row>
      <xdr:rowOff>23812</xdr:rowOff>
    </xdr:from>
    <xdr:to>
      <xdr:col>0</xdr:col>
      <xdr:colOff>1250156</xdr:colOff>
      <xdr:row>13</xdr:row>
      <xdr:rowOff>1262062</xdr:rowOff>
    </xdr:to>
    <xdr:pic>
      <xdr:nvPicPr>
        <xdr:cNvPr id="4" name="Рисунок 3" descr="K0171J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06" y="217884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14</xdr:row>
      <xdr:rowOff>23812</xdr:rowOff>
    </xdr:from>
    <xdr:to>
      <xdr:col>0</xdr:col>
      <xdr:colOff>1250156</xdr:colOff>
      <xdr:row>15</xdr:row>
      <xdr:rowOff>0</xdr:rowOff>
    </xdr:to>
    <xdr:pic>
      <xdr:nvPicPr>
        <xdr:cNvPr id="5" name="Рисунок 4" descr="K0172J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906" y="34409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15</xdr:row>
      <xdr:rowOff>23812</xdr:rowOff>
    </xdr:from>
    <xdr:to>
      <xdr:col>0</xdr:col>
      <xdr:colOff>1250156</xdr:colOff>
      <xdr:row>15</xdr:row>
      <xdr:rowOff>1262062</xdr:rowOff>
    </xdr:to>
    <xdr:pic>
      <xdr:nvPicPr>
        <xdr:cNvPr id="6" name="Рисунок 5" descr="K0173J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906" y="470296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16</xdr:row>
      <xdr:rowOff>23812</xdr:rowOff>
    </xdr:from>
    <xdr:to>
      <xdr:col>0</xdr:col>
      <xdr:colOff>1250156</xdr:colOff>
      <xdr:row>17</xdr:row>
      <xdr:rowOff>0</xdr:rowOff>
    </xdr:to>
    <xdr:pic>
      <xdr:nvPicPr>
        <xdr:cNvPr id="7" name="Рисунок 6" descr="K0177JT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906" y="596503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17</xdr:row>
      <xdr:rowOff>7124</xdr:rowOff>
    </xdr:from>
    <xdr:to>
      <xdr:col>0</xdr:col>
      <xdr:colOff>1250156</xdr:colOff>
      <xdr:row>17</xdr:row>
      <xdr:rowOff>1245374</xdr:rowOff>
    </xdr:to>
    <xdr:pic>
      <xdr:nvPicPr>
        <xdr:cNvPr id="11" name="Рисунок 10" descr="S0003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906" y="721040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18</xdr:row>
      <xdr:rowOff>11906</xdr:rowOff>
    </xdr:from>
    <xdr:to>
      <xdr:col>0</xdr:col>
      <xdr:colOff>1250156</xdr:colOff>
      <xdr:row>18</xdr:row>
      <xdr:rowOff>1250156</xdr:rowOff>
    </xdr:to>
    <xdr:pic>
      <xdr:nvPicPr>
        <xdr:cNvPr id="12" name="Рисунок 11" descr="X0003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906" y="8477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22</xdr:row>
      <xdr:rowOff>23812</xdr:rowOff>
    </xdr:from>
    <xdr:to>
      <xdr:col>0</xdr:col>
      <xdr:colOff>1250156</xdr:colOff>
      <xdr:row>23</xdr:row>
      <xdr:rowOff>0</xdr:rowOff>
    </xdr:to>
    <xdr:pic>
      <xdr:nvPicPr>
        <xdr:cNvPr id="15" name="Рисунок 14" descr="21415JT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906" y="135374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16" name="Рисунок 15" descr="21495JT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4849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17" name="Рисунок 16" descr="C2398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6116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25</xdr:row>
      <xdr:rowOff>16650</xdr:rowOff>
    </xdr:from>
    <xdr:to>
      <xdr:col>0</xdr:col>
      <xdr:colOff>1245375</xdr:colOff>
      <xdr:row>25</xdr:row>
      <xdr:rowOff>1254900</xdr:rowOff>
    </xdr:to>
    <xdr:pic>
      <xdr:nvPicPr>
        <xdr:cNvPr id="19" name="Рисунок 18" descr="L23980-v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125" y="17380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20" name="Рисунок 19" descr="M2398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8649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21" name="Рисунок 20" descr="6315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9916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22" name="Рисунок 21" descr="9008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21183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23" name="Рисунок 22" descr="9320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22450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25" name="Рисунок 24" descr="LC02010-v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978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26" name="Рисунок 25" descr="LC03000-v2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1104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27" name="Рисунок 26" descr="1301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1231582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9" workbookViewId="0">
      <selection activeCell="Q15" sqref="Q15"/>
    </sheetView>
  </sheetViews>
  <sheetFormatPr defaultRowHeight="15" x14ac:dyDescent="0.25"/>
  <cols>
    <col min="1" max="1" width="18.85546875" customWidth="1"/>
    <col min="2" max="2" width="7.140625" customWidth="1"/>
    <col min="3" max="3" width="21.28515625" customWidth="1"/>
    <col min="4" max="6" width="16.28515625" customWidth="1"/>
    <col min="7" max="7" width="14.28515625" style="45" customWidth="1"/>
    <col min="8" max="8" width="20.5703125" style="34" customWidth="1"/>
    <col min="9" max="9" width="9.42578125" style="35" hidden="1" customWidth="1"/>
    <col min="10" max="10" width="21.28515625" style="35" customWidth="1"/>
    <col min="11" max="11" width="9.42578125" style="35" hidden="1" customWidth="1"/>
    <col min="12" max="12" width="21.28515625" style="35" customWidth="1"/>
    <col min="13" max="13" width="9.7109375" style="36" hidden="1" customWidth="1"/>
    <col min="14" max="14" width="5.5703125" style="36" customWidth="1"/>
    <col min="15" max="15" width="16.140625" style="36" bestFit="1" customWidth="1"/>
  </cols>
  <sheetData>
    <row r="1" spans="1:18" ht="25.5" customHeight="1" x14ac:dyDescent="0.25">
      <c r="A1" s="1" t="s">
        <v>0</v>
      </c>
      <c r="B1" s="1"/>
      <c r="C1" s="2"/>
      <c r="D1" s="2"/>
      <c r="E1" s="46" t="s">
        <v>1</v>
      </c>
      <c r="F1" s="46"/>
      <c r="G1" s="46"/>
      <c r="H1" s="12"/>
      <c r="I1" s="12"/>
      <c r="J1" s="51" t="s">
        <v>60</v>
      </c>
      <c r="K1" s="51"/>
      <c r="L1" s="51"/>
      <c r="M1" s="51"/>
      <c r="N1" s="51"/>
      <c r="O1" s="51"/>
    </row>
    <row r="2" spans="1:18" ht="25.5" customHeight="1" x14ac:dyDescent="0.25">
      <c r="A2" s="1"/>
      <c r="B2" s="1"/>
      <c r="C2" s="3"/>
      <c r="D2" s="3"/>
      <c r="E2" s="47"/>
      <c r="F2" s="47"/>
      <c r="G2" s="47"/>
      <c r="H2" s="13"/>
      <c r="I2" s="13"/>
      <c r="J2" s="51"/>
      <c r="K2" s="51"/>
      <c r="L2" s="51"/>
      <c r="M2" s="51"/>
      <c r="N2" s="51"/>
      <c r="O2" s="51"/>
    </row>
    <row r="3" spans="1:18" ht="25.5" customHeight="1" x14ac:dyDescent="0.25">
      <c r="A3" s="1"/>
      <c r="B3" s="1"/>
      <c r="C3" s="4"/>
      <c r="D3" s="4"/>
      <c r="E3" s="48"/>
      <c r="F3" s="48"/>
      <c r="G3" s="48"/>
      <c r="H3" s="14"/>
      <c r="I3" s="14"/>
      <c r="J3" s="52"/>
      <c r="K3" s="52"/>
      <c r="L3" s="52"/>
      <c r="M3" s="52"/>
      <c r="N3" s="52"/>
      <c r="O3" s="52"/>
    </row>
    <row r="4" spans="1:18" ht="18" customHeight="1" x14ac:dyDescent="0.25">
      <c r="A4" s="53" t="s">
        <v>4</v>
      </c>
      <c r="B4" s="53"/>
      <c r="C4" s="53"/>
      <c r="D4" s="54"/>
      <c r="E4" s="49" t="s">
        <v>30</v>
      </c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8" ht="18" customHeight="1" x14ac:dyDescent="0.25">
      <c r="A5" s="57" t="s">
        <v>5</v>
      </c>
      <c r="B5" s="57"/>
      <c r="C5" s="57"/>
      <c r="D5" s="58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8" ht="23.25" customHeight="1" x14ac:dyDescent="0.25">
      <c r="A6" s="59" t="s">
        <v>6</v>
      </c>
      <c r="B6" s="59"/>
      <c r="C6" s="59"/>
      <c r="D6" s="60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8" ht="29.25" customHeight="1" x14ac:dyDescent="0.25">
      <c r="A7" s="19"/>
      <c r="B7" s="19"/>
      <c r="C7" s="19"/>
      <c r="D7" s="19"/>
      <c r="E7" s="19"/>
      <c r="F7" s="19" t="s">
        <v>70</v>
      </c>
      <c r="G7" s="41"/>
      <c r="H7" s="19"/>
      <c r="I7" s="19"/>
      <c r="J7" s="19"/>
      <c r="K7" s="19"/>
      <c r="L7" s="19"/>
      <c r="M7" s="20"/>
      <c r="N7" s="86" t="s">
        <v>61</v>
      </c>
      <c r="O7" s="63">
        <f>SUM(O14:O30)</f>
        <v>0</v>
      </c>
    </row>
    <row r="8" spans="1:18" ht="21" customHeight="1" thickBot="1" x14ac:dyDescent="0.3">
      <c r="A8" s="37"/>
      <c r="B8" s="38"/>
      <c r="C8" s="38"/>
      <c r="D8" s="38"/>
      <c r="E8" s="38"/>
      <c r="F8" s="38"/>
      <c r="G8" s="42"/>
      <c r="H8" s="15">
        <f>SUM(I14:I30)</f>
        <v>0</v>
      </c>
      <c r="I8" s="16"/>
      <c r="J8" s="17">
        <f>SUM(K14:K30)</f>
        <v>0</v>
      </c>
      <c r="K8" s="16"/>
      <c r="L8" s="18">
        <f>SUM(M14:M30)</f>
        <v>0</v>
      </c>
      <c r="M8" s="21"/>
      <c r="N8" s="87"/>
      <c r="O8" s="64"/>
      <c r="P8" s="6"/>
      <c r="Q8" s="6"/>
      <c r="R8" s="6"/>
    </row>
    <row r="9" spans="1:18" ht="18" customHeight="1" thickTop="1" x14ac:dyDescent="0.25">
      <c r="A9" s="65" t="s">
        <v>71</v>
      </c>
      <c r="B9" s="68" t="s">
        <v>72</v>
      </c>
      <c r="C9" s="71" t="s">
        <v>2</v>
      </c>
      <c r="D9" s="74" t="s">
        <v>11</v>
      </c>
      <c r="E9" s="74" t="s">
        <v>73</v>
      </c>
      <c r="F9" s="74" t="s">
        <v>3</v>
      </c>
      <c r="G9" s="83" t="s">
        <v>74</v>
      </c>
      <c r="H9" s="77" t="s">
        <v>76</v>
      </c>
      <c r="I9" s="78"/>
      <c r="J9" s="78"/>
      <c r="K9" s="78"/>
      <c r="L9" s="79"/>
      <c r="M9" s="22"/>
      <c r="N9" s="87"/>
      <c r="O9" s="80" t="s">
        <v>62</v>
      </c>
      <c r="P9" s="6"/>
      <c r="Q9" s="6"/>
      <c r="R9" s="6"/>
    </row>
    <row r="10" spans="1:18" ht="18.75" customHeight="1" x14ac:dyDescent="0.25">
      <c r="A10" s="66"/>
      <c r="B10" s="69"/>
      <c r="C10" s="72"/>
      <c r="D10" s="75"/>
      <c r="E10" s="75"/>
      <c r="F10" s="75"/>
      <c r="G10" s="84"/>
      <c r="H10" s="23" t="s">
        <v>63</v>
      </c>
      <c r="I10" s="24"/>
      <c r="J10" s="25" t="s">
        <v>64</v>
      </c>
      <c r="K10" s="24"/>
      <c r="L10" s="25" t="s">
        <v>65</v>
      </c>
      <c r="M10" s="26"/>
      <c r="N10" s="87"/>
      <c r="O10" s="81"/>
      <c r="P10" s="6"/>
      <c r="Q10" s="6"/>
      <c r="R10" s="6"/>
    </row>
    <row r="11" spans="1:18" ht="17.25" customHeight="1" x14ac:dyDescent="0.25">
      <c r="A11" s="66"/>
      <c r="B11" s="69"/>
      <c r="C11" s="72"/>
      <c r="D11" s="75"/>
      <c r="E11" s="75"/>
      <c r="F11" s="75"/>
      <c r="G11" s="84"/>
      <c r="H11" s="77" t="s">
        <v>66</v>
      </c>
      <c r="I11" s="78"/>
      <c r="J11" s="78"/>
      <c r="K11" s="78"/>
      <c r="L11" s="79"/>
      <c r="M11" s="22"/>
      <c r="N11" s="87"/>
      <c r="O11" s="81"/>
      <c r="P11" s="6"/>
      <c r="Q11" s="6"/>
      <c r="R11" s="6"/>
    </row>
    <row r="12" spans="1:18" ht="16.5" customHeight="1" x14ac:dyDescent="0.25">
      <c r="A12" s="67"/>
      <c r="B12" s="70"/>
      <c r="C12" s="73"/>
      <c r="D12" s="76"/>
      <c r="E12" s="76"/>
      <c r="F12" s="76"/>
      <c r="G12" s="85"/>
      <c r="H12" s="27" t="s">
        <v>67</v>
      </c>
      <c r="I12" s="25"/>
      <c r="J12" s="25" t="s">
        <v>68</v>
      </c>
      <c r="K12" s="25"/>
      <c r="L12" s="25" t="s">
        <v>69</v>
      </c>
      <c r="M12" s="26"/>
      <c r="N12" s="88"/>
      <c r="O12" s="82"/>
      <c r="P12" s="6"/>
      <c r="Q12" s="6"/>
      <c r="R12" s="6"/>
    </row>
    <row r="13" spans="1:18" ht="12" customHeight="1" x14ac:dyDescent="0.25">
      <c r="A13" s="39"/>
      <c r="B13" s="39"/>
      <c r="C13" s="39"/>
      <c r="D13" s="39"/>
      <c r="E13" s="39"/>
      <c r="F13" s="39"/>
      <c r="G13" s="43"/>
      <c r="H13" s="39"/>
      <c r="I13" s="39"/>
      <c r="J13" s="39"/>
      <c r="K13" s="39"/>
      <c r="L13" s="39"/>
      <c r="M13" s="39"/>
      <c r="N13" s="39"/>
      <c r="O13" s="40"/>
      <c r="P13" s="6"/>
      <c r="Q13" s="6"/>
      <c r="R13" s="6"/>
    </row>
    <row r="14" spans="1:18" ht="99.75" customHeight="1" x14ac:dyDescent="0.25">
      <c r="A14" s="5"/>
      <c r="B14" s="11" t="s">
        <v>50</v>
      </c>
      <c r="C14" s="8" t="s">
        <v>7</v>
      </c>
      <c r="D14" s="9" t="s">
        <v>14</v>
      </c>
      <c r="E14" s="7" t="s">
        <v>58</v>
      </c>
      <c r="F14" s="7" t="s">
        <v>59</v>
      </c>
      <c r="G14" s="44">
        <v>342</v>
      </c>
      <c r="H14" s="28">
        <v>3.6480000000000001</v>
      </c>
      <c r="I14" s="29">
        <f t="shared" ref="I14:I15" si="0">H14*O14</f>
        <v>0</v>
      </c>
      <c r="J14" s="30">
        <v>3.1920000000000002</v>
      </c>
      <c r="K14" s="29">
        <f t="shared" ref="K14:K15" si="1">J14*O14</f>
        <v>0</v>
      </c>
      <c r="L14" s="31">
        <v>2.7360000000000002</v>
      </c>
      <c r="M14" s="32">
        <f t="shared" ref="M14:M15" si="2">L14*O14</f>
        <v>0</v>
      </c>
      <c r="N14" s="33"/>
      <c r="O14" s="32"/>
    </row>
    <row r="15" spans="1:18" ht="99.75" customHeight="1" x14ac:dyDescent="0.25">
      <c r="A15" s="5"/>
      <c r="B15" s="11" t="s">
        <v>51</v>
      </c>
      <c r="C15" s="8" t="s">
        <v>31</v>
      </c>
      <c r="D15" s="9" t="s">
        <v>14</v>
      </c>
      <c r="E15" s="7" t="s">
        <v>58</v>
      </c>
      <c r="F15" s="7" t="s">
        <v>59</v>
      </c>
      <c r="G15" s="44">
        <v>297</v>
      </c>
      <c r="H15" s="28">
        <v>3.1680000000000001</v>
      </c>
      <c r="I15" s="29">
        <f t="shared" si="0"/>
        <v>0</v>
      </c>
      <c r="J15" s="30">
        <v>2.7719999999999998</v>
      </c>
      <c r="K15" s="29">
        <f t="shared" si="1"/>
        <v>0</v>
      </c>
      <c r="L15" s="31">
        <v>2.3759999999999999</v>
      </c>
      <c r="M15" s="32">
        <f t="shared" si="2"/>
        <v>0</v>
      </c>
      <c r="N15" s="33"/>
      <c r="O15" s="32"/>
    </row>
    <row r="16" spans="1:18" ht="99.75" customHeight="1" x14ac:dyDescent="0.25">
      <c r="A16" s="5"/>
      <c r="B16" s="11" t="s">
        <v>52</v>
      </c>
      <c r="C16" s="8" t="s">
        <v>32</v>
      </c>
      <c r="D16" s="9" t="s">
        <v>14</v>
      </c>
      <c r="E16" s="7" t="s">
        <v>58</v>
      </c>
      <c r="F16" s="7" t="s">
        <v>59</v>
      </c>
      <c r="G16" s="44">
        <v>297</v>
      </c>
      <c r="H16" s="28">
        <v>3.1680000000000001</v>
      </c>
      <c r="I16" s="29">
        <f t="shared" ref="I16:I18" si="3">H16*O16</f>
        <v>0</v>
      </c>
      <c r="J16" s="30">
        <v>2.7719999999999998</v>
      </c>
      <c r="K16" s="29">
        <f t="shared" ref="K16:K18" si="4">J16*O16</f>
        <v>0</v>
      </c>
      <c r="L16" s="31">
        <v>2.3759999999999999</v>
      </c>
      <c r="M16" s="32">
        <f t="shared" ref="M16:M18" si="5">L16*O16</f>
        <v>0</v>
      </c>
      <c r="N16" s="33"/>
      <c r="O16" s="32"/>
    </row>
    <row r="17" spans="1:15" ht="99.75" customHeight="1" x14ac:dyDescent="0.25">
      <c r="A17" s="5"/>
      <c r="B17" s="11" t="s">
        <v>16</v>
      </c>
      <c r="C17" s="8" t="s">
        <v>33</v>
      </c>
      <c r="D17" s="9" t="s">
        <v>34</v>
      </c>
      <c r="E17" s="7" t="s">
        <v>58</v>
      </c>
      <c r="F17" s="7" t="s">
        <v>59</v>
      </c>
      <c r="G17" s="44">
        <v>297</v>
      </c>
      <c r="H17" s="28">
        <v>3.1680000000000001</v>
      </c>
      <c r="I17" s="29">
        <f t="shared" si="3"/>
        <v>0</v>
      </c>
      <c r="J17" s="30">
        <v>2.7719999999999998</v>
      </c>
      <c r="K17" s="29">
        <f t="shared" si="4"/>
        <v>0</v>
      </c>
      <c r="L17" s="31">
        <v>2.3759999999999999</v>
      </c>
      <c r="M17" s="32">
        <f t="shared" si="5"/>
        <v>0</v>
      </c>
      <c r="N17" s="33"/>
      <c r="O17" s="32"/>
    </row>
    <row r="18" spans="1:15" ht="99.75" customHeight="1" x14ac:dyDescent="0.25">
      <c r="A18" s="5"/>
      <c r="B18" s="11" t="s">
        <v>17</v>
      </c>
      <c r="C18" s="8" t="s">
        <v>10</v>
      </c>
      <c r="D18" s="9" t="s">
        <v>13</v>
      </c>
      <c r="E18" s="7" t="s">
        <v>58</v>
      </c>
      <c r="F18" s="7" t="s">
        <v>59</v>
      </c>
      <c r="G18" s="44">
        <v>342</v>
      </c>
      <c r="H18" s="28">
        <v>3.6480000000000001</v>
      </c>
      <c r="I18" s="29">
        <f t="shared" si="3"/>
        <v>0</v>
      </c>
      <c r="J18" s="30">
        <v>3.1920000000000002</v>
      </c>
      <c r="K18" s="29">
        <f t="shared" si="4"/>
        <v>0</v>
      </c>
      <c r="L18" s="31">
        <v>2.7360000000000002</v>
      </c>
      <c r="M18" s="32">
        <f t="shared" si="5"/>
        <v>0</v>
      </c>
      <c r="N18" s="33"/>
      <c r="O18" s="32"/>
    </row>
    <row r="19" spans="1:15" ht="99.75" customHeight="1" x14ac:dyDescent="0.25">
      <c r="A19" s="5"/>
      <c r="B19" s="11" t="s">
        <v>18</v>
      </c>
      <c r="C19" s="8" t="s">
        <v>35</v>
      </c>
      <c r="D19" s="9" t="s">
        <v>36</v>
      </c>
      <c r="E19" s="7" t="s">
        <v>58</v>
      </c>
      <c r="F19" s="7" t="s">
        <v>59</v>
      </c>
      <c r="G19" s="44">
        <v>297</v>
      </c>
      <c r="H19" s="28">
        <v>3.1680000000000001</v>
      </c>
      <c r="I19" s="29">
        <f t="shared" ref="I19:I22" si="6">H19*O19</f>
        <v>0</v>
      </c>
      <c r="J19" s="30">
        <v>2.7719999999999998</v>
      </c>
      <c r="K19" s="29">
        <f t="shared" ref="K19:K22" si="7">J19*O19</f>
        <v>0</v>
      </c>
      <c r="L19" s="31">
        <v>2.3759999999999999</v>
      </c>
      <c r="M19" s="32">
        <f t="shared" ref="M19:M22" si="8">L19*O19</f>
        <v>0</v>
      </c>
      <c r="N19" s="33"/>
      <c r="O19" s="32"/>
    </row>
    <row r="20" spans="1:15" ht="99.75" customHeight="1" x14ac:dyDescent="0.25">
      <c r="A20" s="5"/>
      <c r="B20" s="11" t="s">
        <v>19</v>
      </c>
      <c r="C20" s="8" t="s">
        <v>9</v>
      </c>
      <c r="D20" s="9" t="s">
        <v>37</v>
      </c>
      <c r="E20" s="7" t="s">
        <v>58</v>
      </c>
      <c r="F20" s="7" t="s">
        <v>59</v>
      </c>
      <c r="G20" s="44">
        <v>297</v>
      </c>
      <c r="H20" s="28">
        <v>3.1680000000000001</v>
      </c>
      <c r="I20" s="29">
        <f t="shared" si="6"/>
        <v>0</v>
      </c>
      <c r="J20" s="30">
        <v>2.7719999999999998</v>
      </c>
      <c r="K20" s="29">
        <f t="shared" si="7"/>
        <v>0</v>
      </c>
      <c r="L20" s="31">
        <v>2.3759999999999999</v>
      </c>
      <c r="M20" s="32">
        <f t="shared" si="8"/>
        <v>0</v>
      </c>
      <c r="N20" s="33"/>
      <c r="O20" s="32"/>
    </row>
    <row r="21" spans="1:15" ht="99.75" customHeight="1" x14ac:dyDescent="0.25">
      <c r="A21" s="5"/>
      <c r="B21" s="11" t="s">
        <v>20</v>
      </c>
      <c r="C21" s="8" t="s">
        <v>38</v>
      </c>
      <c r="D21" s="9" t="s">
        <v>15</v>
      </c>
      <c r="E21" s="7" t="s">
        <v>58</v>
      </c>
      <c r="F21" s="7" t="s">
        <v>59</v>
      </c>
      <c r="G21" s="44">
        <v>297</v>
      </c>
      <c r="H21" s="28">
        <v>3.1680000000000001</v>
      </c>
      <c r="I21" s="29">
        <f t="shared" si="6"/>
        <v>0</v>
      </c>
      <c r="J21" s="30">
        <v>2.7719999999999998</v>
      </c>
      <c r="K21" s="29">
        <f t="shared" si="7"/>
        <v>0</v>
      </c>
      <c r="L21" s="31">
        <v>2.3759999999999999</v>
      </c>
      <c r="M21" s="32">
        <f t="shared" si="8"/>
        <v>0</v>
      </c>
      <c r="N21" s="33"/>
      <c r="O21" s="32"/>
    </row>
    <row r="22" spans="1:15" ht="99.75" customHeight="1" x14ac:dyDescent="0.25">
      <c r="A22" s="5"/>
      <c r="B22" s="11" t="s">
        <v>21</v>
      </c>
      <c r="C22" s="8" t="s">
        <v>39</v>
      </c>
      <c r="D22" s="9" t="s">
        <v>57</v>
      </c>
      <c r="E22" s="7" t="s">
        <v>58</v>
      </c>
      <c r="F22" s="7" t="s">
        <v>59</v>
      </c>
      <c r="G22" s="44">
        <v>342</v>
      </c>
      <c r="H22" s="28">
        <v>3.6480000000000001</v>
      </c>
      <c r="I22" s="29">
        <f t="shared" si="6"/>
        <v>0</v>
      </c>
      <c r="J22" s="30">
        <v>3.1920000000000002</v>
      </c>
      <c r="K22" s="29">
        <f t="shared" si="7"/>
        <v>0</v>
      </c>
      <c r="L22" s="31">
        <v>2.7360000000000002</v>
      </c>
      <c r="M22" s="32">
        <f t="shared" si="8"/>
        <v>0</v>
      </c>
      <c r="N22" s="33"/>
      <c r="O22" s="32"/>
    </row>
    <row r="23" spans="1:15" ht="99.75" customHeight="1" x14ac:dyDescent="0.25">
      <c r="A23" s="5"/>
      <c r="B23" s="11" t="s">
        <v>22</v>
      </c>
      <c r="C23" s="10" t="s">
        <v>40</v>
      </c>
      <c r="D23" s="7" t="s">
        <v>41</v>
      </c>
      <c r="E23" s="7" t="s">
        <v>58</v>
      </c>
      <c r="F23" s="7" t="s">
        <v>59</v>
      </c>
      <c r="G23" s="44">
        <v>297</v>
      </c>
      <c r="H23" s="28">
        <v>3.1680000000000001</v>
      </c>
      <c r="I23" s="29">
        <f t="shared" ref="I23:I28" si="9">H23*O23</f>
        <v>0</v>
      </c>
      <c r="J23" s="30">
        <v>2.7719999999999998</v>
      </c>
      <c r="K23" s="29">
        <f t="shared" ref="K23:K28" si="10">J23*O23</f>
        <v>0</v>
      </c>
      <c r="L23" s="31">
        <v>2.3759999999999999</v>
      </c>
      <c r="M23" s="32">
        <f t="shared" ref="M23:M28" si="11">L23*O23</f>
        <v>0</v>
      </c>
      <c r="N23" s="33"/>
      <c r="O23" s="32"/>
    </row>
    <row r="24" spans="1:15" ht="99.75" customHeight="1" x14ac:dyDescent="0.25">
      <c r="A24" s="5"/>
      <c r="B24" s="11" t="s">
        <v>23</v>
      </c>
      <c r="C24" s="8" t="s">
        <v>42</v>
      </c>
      <c r="D24" s="9" t="s">
        <v>56</v>
      </c>
      <c r="E24" s="7" t="s">
        <v>58</v>
      </c>
      <c r="F24" s="7" t="s">
        <v>59</v>
      </c>
      <c r="G24" s="44">
        <v>297</v>
      </c>
      <c r="H24" s="28">
        <v>3.1680000000000001</v>
      </c>
      <c r="I24" s="29">
        <f t="shared" si="9"/>
        <v>0</v>
      </c>
      <c r="J24" s="30">
        <v>2.7719999999999998</v>
      </c>
      <c r="K24" s="29">
        <f t="shared" si="10"/>
        <v>0</v>
      </c>
      <c r="L24" s="31">
        <v>2.3759999999999999</v>
      </c>
      <c r="M24" s="32">
        <f t="shared" si="11"/>
        <v>0</v>
      </c>
      <c r="N24" s="33"/>
      <c r="O24" s="32"/>
    </row>
    <row r="25" spans="1:15" ht="99.75" customHeight="1" x14ac:dyDescent="0.25">
      <c r="A25" s="5"/>
      <c r="B25" s="11" t="s">
        <v>24</v>
      </c>
      <c r="C25" s="8" t="s">
        <v>43</v>
      </c>
      <c r="D25" s="9" t="s">
        <v>44</v>
      </c>
      <c r="E25" s="7" t="s">
        <v>58</v>
      </c>
      <c r="F25" s="7" t="s">
        <v>59</v>
      </c>
      <c r="G25" s="44">
        <v>297</v>
      </c>
      <c r="H25" s="28">
        <v>3.1680000000000001</v>
      </c>
      <c r="I25" s="29">
        <f t="shared" si="9"/>
        <v>0</v>
      </c>
      <c r="J25" s="30">
        <v>2.7719999999999998</v>
      </c>
      <c r="K25" s="29">
        <f t="shared" si="10"/>
        <v>0</v>
      </c>
      <c r="L25" s="31">
        <v>2.3759999999999999</v>
      </c>
      <c r="M25" s="32">
        <f t="shared" si="11"/>
        <v>0</v>
      </c>
      <c r="N25" s="33"/>
      <c r="O25" s="32"/>
    </row>
    <row r="26" spans="1:15" ht="99.75" customHeight="1" x14ac:dyDescent="0.25">
      <c r="A26" s="5"/>
      <c r="B26" s="11" t="s">
        <v>25</v>
      </c>
      <c r="C26" s="8" t="s">
        <v>8</v>
      </c>
      <c r="D26" s="9" t="s">
        <v>12</v>
      </c>
      <c r="E26" s="7" t="s">
        <v>58</v>
      </c>
      <c r="F26" s="7" t="s">
        <v>59</v>
      </c>
      <c r="G26" s="44">
        <v>297</v>
      </c>
      <c r="H26" s="28">
        <v>3.1680000000000001</v>
      </c>
      <c r="I26" s="29">
        <f t="shared" si="9"/>
        <v>0</v>
      </c>
      <c r="J26" s="30">
        <v>2.7719999999999998</v>
      </c>
      <c r="K26" s="29">
        <f t="shared" si="10"/>
        <v>0</v>
      </c>
      <c r="L26" s="31">
        <v>2.3759999999999999</v>
      </c>
      <c r="M26" s="32">
        <f t="shared" si="11"/>
        <v>0</v>
      </c>
      <c r="N26" s="33"/>
      <c r="O26" s="32"/>
    </row>
    <row r="27" spans="1:15" ht="99.75" customHeight="1" x14ac:dyDescent="0.25">
      <c r="A27" s="5"/>
      <c r="B27" s="11" t="s">
        <v>26</v>
      </c>
      <c r="C27" s="8" t="s">
        <v>45</v>
      </c>
      <c r="D27" s="9" t="s">
        <v>46</v>
      </c>
      <c r="E27" s="7" t="s">
        <v>58</v>
      </c>
      <c r="F27" s="7" t="s">
        <v>59</v>
      </c>
      <c r="G27" s="44">
        <v>297</v>
      </c>
      <c r="H27" s="28">
        <v>3.1680000000000001</v>
      </c>
      <c r="I27" s="29">
        <f t="shared" si="9"/>
        <v>0</v>
      </c>
      <c r="J27" s="30">
        <v>2.7719999999999998</v>
      </c>
      <c r="K27" s="29">
        <f t="shared" si="10"/>
        <v>0</v>
      </c>
      <c r="L27" s="31">
        <v>2.3759999999999999</v>
      </c>
      <c r="M27" s="32">
        <f t="shared" si="11"/>
        <v>0</v>
      </c>
      <c r="N27" s="33"/>
      <c r="O27" s="32"/>
    </row>
    <row r="28" spans="1:15" ht="99.75" customHeight="1" x14ac:dyDescent="0.25">
      <c r="A28" s="5"/>
      <c r="B28" s="11" t="s">
        <v>27</v>
      </c>
      <c r="C28" s="8" t="s">
        <v>47</v>
      </c>
      <c r="D28" s="9" t="s">
        <v>55</v>
      </c>
      <c r="E28" s="7" t="s">
        <v>58</v>
      </c>
      <c r="F28" s="7" t="s">
        <v>59</v>
      </c>
      <c r="G28" s="44">
        <v>342</v>
      </c>
      <c r="H28" s="28">
        <v>3.6480000000000001</v>
      </c>
      <c r="I28" s="29">
        <f t="shared" si="9"/>
        <v>0</v>
      </c>
      <c r="J28" s="30">
        <v>3.1920000000000002</v>
      </c>
      <c r="K28" s="29">
        <f t="shared" si="10"/>
        <v>0</v>
      </c>
      <c r="L28" s="31">
        <v>2.7360000000000002</v>
      </c>
      <c r="M28" s="32">
        <f t="shared" si="11"/>
        <v>0</v>
      </c>
      <c r="N28" s="33"/>
      <c r="O28" s="32"/>
    </row>
    <row r="29" spans="1:15" ht="99.75" customHeight="1" x14ac:dyDescent="0.25">
      <c r="A29" s="5"/>
      <c r="B29" s="11" t="s">
        <v>28</v>
      </c>
      <c r="C29" s="8" t="s">
        <v>48</v>
      </c>
      <c r="D29" s="9" t="s">
        <v>54</v>
      </c>
      <c r="E29" s="7" t="s">
        <v>58</v>
      </c>
      <c r="F29" s="7" t="s">
        <v>59</v>
      </c>
      <c r="G29" s="44">
        <v>297</v>
      </c>
      <c r="H29" s="28">
        <v>3.1680000000000001</v>
      </c>
      <c r="I29" s="29">
        <f t="shared" ref="I29:I30" si="12">H29*O29</f>
        <v>0</v>
      </c>
      <c r="J29" s="30">
        <v>2.7719999999999998</v>
      </c>
      <c r="K29" s="29">
        <f t="shared" ref="K29:K30" si="13">J29*O29</f>
        <v>0</v>
      </c>
      <c r="L29" s="31">
        <v>2.3759999999999999</v>
      </c>
      <c r="M29" s="32">
        <f t="shared" ref="M29:M30" si="14">L29*O29</f>
        <v>0</v>
      </c>
      <c r="N29" s="33"/>
      <c r="O29" s="32"/>
    </row>
    <row r="30" spans="1:15" ht="99.75" customHeight="1" x14ac:dyDescent="0.25">
      <c r="A30" s="5"/>
      <c r="B30" s="11" t="s">
        <v>29</v>
      </c>
      <c r="C30" s="8" t="s">
        <v>49</v>
      </c>
      <c r="D30" s="9" t="s">
        <v>53</v>
      </c>
      <c r="E30" s="7" t="s">
        <v>58</v>
      </c>
      <c r="F30" s="7" t="s">
        <v>59</v>
      </c>
      <c r="G30" s="44">
        <v>342</v>
      </c>
      <c r="H30" s="28">
        <v>3.6480000000000001</v>
      </c>
      <c r="I30" s="29">
        <f t="shared" si="12"/>
        <v>0</v>
      </c>
      <c r="J30" s="30">
        <v>3.1920000000000002</v>
      </c>
      <c r="K30" s="29">
        <f t="shared" si="13"/>
        <v>0</v>
      </c>
      <c r="L30" s="31">
        <v>2.7360000000000002</v>
      </c>
      <c r="M30" s="32">
        <f t="shared" si="14"/>
        <v>0</v>
      </c>
      <c r="N30" s="33"/>
      <c r="O30" s="32"/>
    </row>
    <row r="31" spans="1:15" ht="10.5" customHeight="1" x14ac:dyDescent="0.25"/>
    <row r="32" spans="1:15" ht="21" x14ac:dyDescent="0.25">
      <c r="A32" s="61" t="s">
        <v>75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</sheetData>
  <mergeCells count="21">
    <mergeCell ref="E6:O6"/>
    <mergeCell ref="A5:D5"/>
    <mergeCell ref="A6:D6"/>
    <mergeCell ref="A32:O32"/>
    <mergeCell ref="O7:O8"/>
    <mergeCell ref="A9:A12"/>
    <mergeCell ref="B9:B12"/>
    <mergeCell ref="C9:C12"/>
    <mergeCell ref="D9:D12"/>
    <mergeCell ref="E9:E12"/>
    <mergeCell ref="F9:F12"/>
    <mergeCell ref="H9:L9"/>
    <mergeCell ref="O9:O12"/>
    <mergeCell ref="H11:L11"/>
    <mergeCell ref="G9:G12"/>
    <mergeCell ref="N7:N12"/>
    <mergeCell ref="E1:G3"/>
    <mergeCell ref="E4:O4"/>
    <mergeCell ref="J1:O3"/>
    <mergeCell ref="A4:D4"/>
    <mergeCell ref="E5:O5"/>
  </mergeCells>
  <conditionalFormatting sqref="N14:N15">
    <cfRule type="cellIs" dxfId="2" priority="5" operator="equal">
      <formula>0</formula>
    </cfRule>
  </conditionalFormatting>
  <conditionalFormatting sqref="N29 N23:N27 N19:N21 N16:N17">
    <cfRule type="cellIs" dxfId="1" priority="2" operator="equal">
      <formula>0</formula>
    </cfRule>
  </conditionalFormatting>
  <conditionalFormatting sqref="N30 N28 N22 N18">
    <cfRule type="cellIs" dxfId="0" priority="1" operator="equal">
      <formula>0</formula>
    </cfRule>
  </conditionalFormatting>
  <hyperlinks>
    <hyperlink ref="A32:K32" location="Лист1!A11" display=" в начало"/>
  </hyperlinks>
  <pageMargins left="0.7" right="0.7" top="0.75" bottom="0.75" header="0.3" footer="0.3"/>
  <pageSetup paperSize="9" orientation="portrait" r:id="rId1"/>
  <ignoredErrors>
    <ignoredError sqref="B14:C20 C21:C25 C27:C30 B21:B25 B27:B30 B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2022-07-07T12:40:51Z</dcterms:modified>
</cp:coreProperties>
</file>