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145" yWindow="-105" windowWidth="1285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Лист1!$G$13:$O$19</definedName>
  </definedNames>
  <calcPr calcId="144525" refMode="R1C1"/>
</workbook>
</file>

<file path=xl/calcChain.xml><?xml version="1.0" encoding="utf-8"?>
<calcChain xmlns="http://schemas.openxmlformats.org/spreadsheetml/2006/main">
  <c r="O7" i="1" l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L8" i="1" s="1"/>
  <c r="K14" i="1"/>
  <c r="I14" i="1"/>
  <c r="H8" i="1" l="1"/>
  <c r="J8" i="1"/>
</calcChain>
</file>

<file path=xl/sharedStrings.xml><?xml version="1.0" encoding="utf-8"?>
<sst xmlns="http://schemas.openxmlformats.org/spreadsheetml/2006/main" count="46" uniqueCount="36">
  <si>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</si>
  <si>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</si>
  <si>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</si>
  <si>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</si>
  <si>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</si>
  <si>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</si>
  <si>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</si>
  <si>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111-95019-17x17-02020-21402</t>
  </si>
  <si>
    <t>17x17 мм</t>
  </si>
  <si>
    <t>10 г. /4 шт.</t>
  </si>
  <si>
    <t>111-95019-17x17-23980-54301</t>
  </si>
  <si>
    <t>111-95019-17x17-23980-54302</t>
  </si>
  <si>
    <t>111-95019-17x17-90080-ETCH-54319</t>
  </si>
  <si>
    <t>111-95019-17x17-93200-46441</t>
  </si>
  <si>
    <t>111-95019-17x17-93200-54301</t>
  </si>
  <si>
    <t>Heart Beads With Rose 17x17 мм (артикул формы: 111-95019)</t>
  </si>
  <si>
    <r>
      <t xml:space="preserve">Бусины стеклянные Heart Beads With Rose </t>
    </r>
    <r>
      <rPr>
        <sz val="12"/>
        <color indexed="8"/>
        <rFont val="Arial"/>
        <family val="2"/>
        <charset val="204"/>
      </rPr>
      <t>17x17 мм</t>
    </r>
    <r>
      <rPr>
        <b/>
        <sz val="12"/>
        <color indexed="8"/>
        <rFont val="Arial"/>
        <family val="2"/>
        <charset val="204"/>
      </rPr>
      <t xml:space="preserve">, </t>
    </r>
    <r>
      <rPr>
        <sz val="12"/>
        <color indexed="8"/>
        <rFont val="Arial"/>
        <family val="2"/>
        <charset val="204"/>
      </rPr>
      <t>Чехия</t>
    </r>
  </si>
  <si>
    <t>опт: +7 499 157-65-90                                                                           опт: +7 499 157-31-51                                                              заказ отправлять на:                                            optotdel18@yandex.ru</t>
  </si>
  <si>
    <r>
      <t>Общий вес заказа</t>
    </r>
    <r>
      <rPr>
        <sz val="14"/>
        <rFont val="Calibri"/>
        <family val="2"/>
        <charset val="204"/>
        <scheme val="minor"/>
      </rPr>
      <t xml:space="preserve"> (кг)</t>
    </r>
    <r>
      <rPr>
        <b/>
        <sz val="14"/>
        <rFont val="Calibri"/>
        <family val="2"/>
        <charset val="204"/>
        <scheme val="minor"/>
      </rPr>
      <t>:</t>
    </r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</si>
  <si>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</si>
  <si>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</si>
  <si>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</si>
  <si>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</si>
  <si>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</si>
  <si>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</si>
  <si>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</si>
  <si>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</si>
  <si>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</si>
  <si>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</si>
  <si>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</si>
  <si>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</si>
  <si>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</si>
  <si>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</si>
  <si>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 xml:space="preserve">размер 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</si>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</sst>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-[$$-409]* #,##0.00_ ;_-[$$-409]* \-#,##0.00\ ;_-[$$-409]* &quot;-&quot;??_ ;_-@_ "/>
  </numFmts>
  <fonts count="3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strike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1"/>
      <name val="Cambria"/>
      <family val="1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1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Fill="1"/>
    <xf numFmtId="0" fontId="13" fillId="4" borderId="2" xfId="0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167" fontId="21" fillId="2" borderId="10" xfId="3" applyNumberFormat="1" applyFont="1" applyFill="1" applyBorder="1"/>
    <xf numFmtId="167" fontId="21" fillId="2" borderId="11" xfId="0" applyNumberFormat="1" applyFont="1" applyFill="1" applyBorder="1"/>
    <xf numFmtId="167" fontId="22" fillId="2" borderId="11" xfId="0" applyNumberFormat="1" applyFont="1" applyFill="1" applyBorder="1" applyAlignment="1">
      <alignment vertical="center"/>
    </xf>
    <xf numFmtId="167" fontId="22" fillId="2" borderId="11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2" fontId="23" fillId="2" borderId="12" xfId="0" applyNumberFormat="1" applyFont="1" applyFill="1" applyBorder="1" applyAlignment="1">
      <alignment horizontal="center" vertical="center"/>
    </xf>
    <xf numFmtId="167" fontId="18" fillId="6" borderId="13" xfId="0" applyNumberFormat="1" applyFont="1" applyFill="1" applyBorder="1" applyAlignment="1">
      <alignment horizontal="center" vertical="center"/>
    </xf>
    <xf numFmtId="167" fontId="18" fillId="0" borderId="10" xfId="0" applyNumberFormat="1" applyFont="1" applyFill="1" applyBorder="1" applyAlignment="1">
      <alignment horizontal="center" vertical="center"/>
    </xf>
    <xf numFmtId="167" fontId="18" fillId="6" borderId="14" xfId="0" applyNumberFormat="1" applyFont="1" applyFill="1" applyBorder="1" applyAlignment="1">
      <alignment horizontal="center" vertical="center"/>
    </xf>
    <xf numFmtId="167" fontId="18" fillId="7" borderId="1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textRotation="255"/>
    </xf>
    <xf numFmtId="2" fontId="23" fillId="2" borderId="15" xfId="0" applyNumberFormat="1" applyFont="1" applyFill="1" applyBorder="1" applyAlignment="1">
      <alignment horizontal="center" vertical="center"/>
    </xf>
    <xf numFmtId="167" fontId="25" fillId="8" borderId="6" xfId="3" applyNumberFormat="1" applyFont="1" applyFill="1" applyBorder="1" applyAlignment="1">
      <alignment horizontal="center" vertical="center" wrapText="1"/>
    </xf>
    <xf numFmtId="167" fontId="25" fillId="8" borderId="2" xfId="3" applyNumberFormat="1" applyFont="1" applyFill="1" applyBorder="1" applyAlignment="1">
      <alignment horizontal="center" vertical="center" wrapText="1"/>
    </xf>
    <xf numFmtId="167" fontId="25" fillId="8" borderId="7" xfId="3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 wrapText="1"/>
    </xf>
    <xf numFmtId="167" fontId="11" fillId="9" borderId="5" xfId="3" applyNumberFormat="1" applyFont="1" applyFill="1" applyBorder="1" applyAlignment="1">
      <alignment horizontal="center" vertical="center" wrapText="1" shrinkToFit="1"/>
    </xf>
    <xf numFmtId="167" fontId="11" fillId="9" borderId="5" xfId="0" applyNumberFormat="1" applyFont="1" applyFill="1" applyBorder="1" applyAlignment="1">
      <alignment horizontal="center" vertical="center" wrapText="1"/>
    </xf>
    <xf numFmtId="167" fontId="25" fillId="9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 wrapText="1"/>
    </xf>
    <xf numFmtId="167" fontId="25" fillId="9" borderId="5" xfId="3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textRotation="255"/>
    </xf>
    <xf numFmtId="0" fontId="26" fillId="3" borderId="9" xfId="0" applyFont="1" applyFill="1" applyBorder="1" applyAlignment="1">
      <alignment horizontal="center" vertical="center" wrapText="1"/>
    </xf>
    <xf numFmtId="167" fontId="11" fillId="5" borderId="5" xfId="0" applyNumberFormat="1" applyFont="1" applyFill="1" applyBorder="1" applyAlignment="1" applyProtection="1">
      <alignment horizontal="center" vertical="center" wrapText="1"/>
    </xf>
    <xf numFmtId="167" fontId="11" fillId="6" borderId="5" xfId="0" applyNumberFormat="1" applyFont="1" applyFill="1" applyBorder="1" applyAlignment="1">
      <alignment horizontal="center" vertical="center" wrapText="1"/>
    </xf>
    <xf numFmtId="167" fontId="11" fillId="6" borderId="5" xfId="0" applyNumberFormat="1" applyFont="1" applyFill="1" applyBorder="1" applyAlignment="1" applyProtection="1">
      <alignment horizontal="center" vertical="center" wrapText="1"/>
    </xf>
    <xf numFmtId="167" fontId="11" fillId="7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7" fontId="24" fillId="2" borderId="0" xfId="3" applyNumberFormat="1" applyFont="1" applyFill="1"/>
    <xf numFmtId="167" fontId="24" fillId="2" borderId="0" xfId="0" applyNumberFormat="1" applyFont="1" applyFill="1"/>
    <xf numFmtId="0" fontId="24" fillId="2" borderId="0" xfId="0" applyFont="1" applyFill="1"/>
    <xf numFmtId="49" fontId="29" fillId="2" borderId="10" xfId="0" applyNumberFormat="1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7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7" borderId="17" xfId="0" applyFont="1" applyFill="1" applyBorder="1" applyAlignment="1">
      <alignment horizontal="center" vertical="center"/>
    </xf>
    <xf numFmtId="49" fontId="30" fillId="7" borderId="17" xfId="0" applyNumberFormat="1" applyFont="1" applyFill="1" applyBorder="1" applyAlignment="1">
      <alignment horizontal="center" vertical="center" wrapText="1"/>
    </xf>
    <xf numFmtId="49" fontId="20" fillId="7" borderId="17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49" fontId="30" fillId="7" borderId="18" xfId="0" applyNumberFormat="1" applyFont="1" applyFill="1" applyBorder="1" applyAlignment="1">
      <alignment horizontal="center" vertical="center" wrapText="1"/>
    </xf>
    <xf numFmtId="49" fontId="20" fillId="7" borderId="18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49" fontId="30" fillId="7" borderId="19" xfId="0" applyNumberFormat="1" applyFont="1" applyFill="1" applyBorder="1" applyAlignment="1">
      <alignment horizontal="center" vertical="center" wrapText="1"/>
    </xf>
    <xf numFmtId="49" fontId="20" fillId="7" borderId="19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31" fillId="4" borderId="6" xfId="2" applyFont="1" applyFill="1" applyBorder="1" applyAlignment="1" applyProtection="1">
      <alignment horizontal="right" vertical="center"/>
    </xf>
    <xf numFmtId="0" fontId="31" fillId="4" borderId="2" xfId="2" applyFont="1" applyFill="1" applyBorder="1" applyAlignment="1" applyProtection="1">
      <alignment horizontal="right" vertical="center"/>
    </xf>
    <xf numFmtId="0" fontId="31" fillId="4" borderId="7" xfId="2" applyFont="1" applyFill="1" applyBorder="1" applyAlignment="1" applyProtection="1">
      <alignment horizontal="right" vertical="center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1238250</xdr:colOff>
      <xdr:row>13</xdr:row>
      <xdr:rowOff>1257300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7117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18490</xdr:rowOff>
    </xdr:from>
    <xdr:to>
      <xdr:col>0</xdr:col>
      <xdr:colOff>1238250</xdr:colOff>
      <xdr:row>14</xdr:row>
      <xdr:rowOff>1256740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97799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17930</xdr:rowOff>
    </xdr:from>
    <xdr:to>
      <xdr:col>0</xdr:col>
      <xdr:colOff>1238250</xdr:colOff>
      <xdr:row>15</xdr:row>
      <xdr:rowOff>1256180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24425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1238250</xdr:colOff>
      <xdr:row>16</xdr:row>
      <xdr:rowOff>1257300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122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18490</xdr:rowOff>
    </xdr:from>
    <xdr:to>
      <xdr:col>0</xdr:col>
      <xdr:colOff>1238250</xdr:colOff>
      <xdr:row>17</xdr:row>
      <xdr:rowOff>1256740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784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17930</xdr:rowOff>
    </xdr:from>
    <xdr:to>
      <xdr:col>0</xdr:col>
      <xdr:colOff>1238250</xdr:colOff>
      <xdr:row>18</xdr:row>
      <xdr:rowOff>1256180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044730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A21" sqref="A21:O21"/>
    </sheetView>
  </sheetViews>
  <sheetFormatPr defaultRowHeight="15" x14ac:dyDescent="0.25"/>
  <cols>
    <col min="1" max="1" width="18.7109375" customWidth="1"/>
    <col min="2" max="2" width="8.42578125" customWidth="1"/>
    <col min="3" max="3" width="21.7109375" customWidth="1"/>
    <col min="4" max="4" width="8.140625" bestFit="1" customWidth="1"/>
    <col min="5" max="6" width="17.85546875" customWidth="1"/>
    <col min="7" max="7" width="19.85546875" bestFit="1" customWidth="1"/>
    <col min="8" max="8" width="16.85546875" style="61" customWidth="1"/>
    <col min="9" max="9" width="5.5703125" style="62" hidden="1" customWidth="1"/>
    <col min="10" max="10" width="16.85546875" style="62" customWidth="1"/>
    <col min="11" max="11" width="5.5703125" style="62" hidden="1" customWidth="1"/>
    <col min="12" max="12" width="16.85546875" style="62" customWidth="1"/>
    <col min="13" max="13" width="2.5703125" style="63" hidden="1" customWidth="1"/>
    <col min="14" max="14" width="7.140625" style="63" customWidth="1"/>
    <col min="15" max="15" width="16.7109375" style="63" customWidth="1"/>
  </cols>
  <sheetData>
    <row r="1" spans="1:19" ht="26.25" customHeight="1" x14ac:dyDescent="0.25">
      <c r="A1" s="1" t="s">
        <v>0</v>
      </c>
      <c r="B1" s="1"/>
      <c r="C1" s="2"/>
      <c r="D1" s="21" t="s">
        <v>6</v>
      </c>
      <c r="E1" s="21"/>
      <c r="F1" s="21"/>
      <c r="G1" s="21"/>
      <c r="H1" s="15"/>
      <c r="I1" s="15"/>
      <c r="J1" s="28" t="s">
        <v>17</v>
      </c>
      <c r="K1" s="28"/>
      <c r="L1" s="28"/>
      <c r="M1" s="28"/>
      <c r="N1" s="28"/>
      <c r="O1" s="28"/>
    </row>
    <row r="2" spans="1:19" ht="26.25" customHeight="1" x14ac:dyDescent="0.25">
      <c r="A2" s="1"/>
      <c r="B2" s="1"/>
      <c r="C2" s="3"/>
      <c r="D2" s="22"/>
      <c r="E2" s="22"/>
      <c r="F2" s="22"/>
      <c r="G2" s="22"/>
      <c r="H2" s="16"/>
      <c r="I2" s="16"/>
      <c r="J2" s="28"/>
      <c r="K2" s="28"/>
      <c r="L2" s="28"/>
      <c r="M2" s="28"/>
      <c r="N2" s="28"/>
      <c r="O2" s="28"/>
    </row>
    <row r="3" spans="1:19" ht="26.25" customHeight="1" x14ac:dyDescent="0.25">
      <c r="A3" s="1"/>
      <c r="B3" s="1"/>
      <c r="C3" s="4"/>
      <c r="D3" s="23"/>
      <c r="E3" s="23"/>
      <c r="F3" s="23"/>
      <c r="G3" s="23"/>
      <c r="H3" s="17"/>
      <c r="I3" s="17"/>
      <c r="J3" s="29"/>
      <c r="K3" s="29"/>
      <c r="L3" s="29"/>
      <c r="M3" s="29"/>
      <c r="N3" s="29"/>
      <c r="O3" s="29"/>
    </row>
    <row r="4" spans="1:19" ht="18" customHeight="1" x14ac:dyDescent="0.25">
      <c r="A4" s="24" t="s">
        <v>3</v>
      </c>
      <c r="B4" s="24"/>
      <c r="C4" s="24"/>
      <c r="D4" s="25" t="s">
        <v>16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ht="18" customHeight="1" x14ac:dyDescent="0.25">
      <c r="A5" s="27" t="s">
        <v>4</v>
      </c>
      <c r="B5" s="27"/>
      <c r="C5" s="27"/>
      <c r="D5" s="19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9" ht="18" customHeight="1" thickBot="1" x14ac:dyDescent="0.3">
      <c r="A6" s="18" t="s">
        <v>5</v>
      </c>
      <c r="B6" s="18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9" ht="29.25" customHeight="1" thickTop="1" x14ac:dyDescent="0.25">
      <c r="A7" s="5"/>
      <c r="B7" s="5"/>
      <c r="C7" s="64" t="s">
        <v>29</v>
      </c>
      <c r="D7" s="5"/>
      <c r="E7" s="5"/>
      <c r="F7" s="65"/>
      <c r="G7" s="66"/>
      <c r="H7" s="30"/>
      <c r="I7" s="31"/>
      <c r="J7" s="32"/>
      <c r="K7" s="32"/>
      <c r="L7" s="33" t="s">
        <v>18</v>
      </c>
      <c r="M7" s="34"/>
      <c r="N7" s="34"/>
      <c r="O7" s="35">
        <f>SUM(O13:O374)</f>
        <v>0</v>
      </c>
    </row>
    <row r="8" spans="1:19" ht="18" customHeight="1" thickBot="1" x14ac:dyDescent="0.3">
      <c r="A8" s="67"/>
      <c r="B8" s="68"/>
      <c r="C8" s="68"/>
      <c r="D8" s="68"/>
      <c r="E8" s="68"/>
      <c r="F8" s="68"/>
      <c r="G8" s="69"/>
      <c r="H8" s="36">
        <f>SUM(I14:I297)</f>
        <v>0</v>
      </c>
      <c r="I8" s="37"/>
      <c r="J8" s="38">
        <f>SUM(K14:K297)</f>
        <v>0</v>
      </c>
      <c r="K8" s="37"/>
      <c r="L8" s="39">
        <f>SUM(M14:M297)</f>
        <v>0</v>
      </c>
      <c r="M8" s="40"/>
      <c r="N8" s="41" t="s">
        <v>19</v>
      </c>
      <c r="O8" s="42"/>
      <c r="P8" s="70"/>
      <c r="Q8" s="71"/>
      <c r="R8" s="71"/>
      <c r="S8" s="71"/>
    </row>
    <row r="9" spans="1:19" ht="18" customHeight="1" thickTop="1" x14ac:dyDescent="0.25">
      <c r="A9" s="72" t="s">
        <v>30</v>
      </c>
      <c r="B9" s="73" t="s">
        <v>31</v>
      </c>
      <c r="C9" s="74" t="s">
        <v>1</v>
      </c>
      <c r="D9" s="74" t="s">
        <v>32</v>
      </c>
      <c r="E9" s="75" t="s">
        <v>33</v>
      </c>
      <c r="F9" s="75" t="s">
        <v>2</v>
      </c>
      <c r="G9" s="76" t="s">
        <v>34</v>
      </c>
      <c r="H9" s="43" t="s">
        <v>20</v>
      </c>
      <c r="I9" s="44"/>
      <c r="J9" s="44"/>
      <c r="K9" s="44"/>
      <c r="L9" s="45"/>
      <c r="M9" s="46"/>
      <c r="N9" s="41"/>
      <c r="O9" s="47" t="s">
        <v>21</v>
      </c>
      <c r="P9" s="70"/>
      <c r="Q9" s="71"/>
      <c r="R9" s="71"/>
      <c r="S9" s="71"/>
    </row>
    <row r="10" spans="1:19" ht="18.75" customHeight="1" x14ac:dyDescent="0.25">
      <c r="A10" s="77"/>
      <c r="B10" s="78"/>
      <c r="C10" s="79"/>
      <c r="D10" s="79"/>
      <c r="E10" s="80"/>
      <c r="F10" s="80"/>
      <c r="G10" s="81"/>
      <c r="H10" s="48" t="s">
        <v>22</v>
      </c>
      <c r="I10" s="49"/>
      <c r="J10" s="50" t="s">
        <v>23</v>
      </c>
      <c r="K10" s="49"/>
      <c r="L10" s="50" t="s">
        <v>24</v>
      </c>
      <c r="M10" s="51"/>
      <c r="N10" s="41"/>
      <c r="O10" s="52"/>
      <c r="P10" s="70"/>
      <c r="Q10" s="71"/>
      <c r="R10" s="71"/>
      <c r="S10" s="71"/>
    </row>
    <row r="11" spans="1:19" ht="17.25" customHeight="1" x14ac:dyDescent="0.25">
      <c r="A11" s="77"/>
      <c r="B11" s="78"/>
      <c r="C11" s="79"/>
      <c r="D11" s="79"/>
      <c r="E11" s="80"/>
      <c r="F11" s="80"/>
      <c r="G11" s="81"/>
      <c r="H11" s="43" t="s">
        <v>25</v>
      </c>
      <c r="I11" s="44"/>
      <c r="J11" s="44"/>
      <c r="K11" s="44"/>
      <c r="L11" s="45"/>
      <c r="M11" s="46"/>
      <c r="N11" s="41"/>
      <c r="O11" s="52"/>
      <c r="P11" s="70"/>
      <c r="Q11" s="71"/>
      <c r="R11" s="71"/>
      <c r="S11" s="71"/>
    </row>
    <row r="12" spans="1:19" ht="18" customHeight="1" x14ac:dyDescent="0.25">
      <c r="A12" s="82"/>
      <c r="B12" s="83"/>
      <c r="C12" s="84"/>
      <c r="D12" s="84"/>
      <c r="E12" s="85"/>
      <c r="F12" s="85"/>
      <c r="G12" s="86"/>
      <c r="H12" s="53" t="s">
        <v>26</v>
      </c>
      <c r="I12" s="50"/>
      <c r="J12" s="50" t="s">
        <v>27</v>
      </c>
      <c r="K12" s="50"/>
      <c r="L12" s="50" t="s">
        <v>28</v>
      </c>
      <c r="M12" s="51"/>
      <c r="N12" s="54"/>
      <c r="O12" s="55"/>
      <c r="P12" s="70"/>
      <c r="Q12" s="71"/>
      <c r="R12" s="71"/>
      <c r="S12" s="71"/>
    </row>
    <row r="13" spans="1:19" s="6" customFormat="1" ht="27.75" customHeight="1" x14ac:dyDescent="0.25">
      <c r="A13" s="7"/>
      <c r="B13" s="8"/>
      <c r="C13" s="7" t="s">
        <v>15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9"/>
    </row>
    <row r="14" spans="1:19" s="6" customFormat="1" ht="99.75" customHeight="1" x14ac:dyDescent="0.25">
      <c r="A14" s="10"/>
      <c r="B14" s="11"/>
      <c r="C14" s="12" t="s">
        <v>7</v>
      </c>
      <c r="D14" s="13"/>
      <c r="E14" s="10" t="s">
        <v>8</v>
      </c>
      <c r="F14" s="10" t="s">
        <v>9</v>
      </c>
      <c r="G14" s="14">
        <v>247</v>
      </c>
      <c r="H14" s="56">
        <v>1.59</v>
      </c>
      <c r="I14" s="57">
        <f t="shared" ref="I13:I19" si="0">H14*O14</f>
        <v>0</v>
      </c>
      <c r="J14" s="58">
        <v>1.391</v>
      </c>
      <c r="K14" s="57">
        <f t="shared" ref="K13:K19" si="1">J14*O14</f>
        <v>0</v>
      </c>
      <c r="L14" s="59">
        <v>1.1919999999999999</v>
      </c>
      <c r="M14" s="60">
        <f t="shared" ref="M13:M19" si="2">L14*O14</f>
        <v>0</v>
      </c>
      <c r="N14" s="60"/>
      <c r="O14" s="60"/>
    </row>
    <row r="15" spans="1:19" s="6" customFormat="1" ht="99.75" customHeight="1" x14ac:dyDescent="0.25">
      <c r="A15" s="10"/>
      <c r="B15" s="11"/>
      <c r="C15" s="12" t="s">
        <v>10</v>
      </c>
      <c r="D15" s="13"/>
      <c r="E15" s="10" t="s">
        <v>8</v>
      </c>
      <c r="F15" s="10" t="s">
        <v>9</v>
      </c>
      <c r="G15" s="14">
        <v>247</v>
      </c>
      <c r="H15" s="56">
        <v>1.59</v>
      </c>
      <c r="I15" s="57">
        <f t="shared" si="0"/>
        <v>0</v>
      </c>
      <c r="J15" s="58">
        <v>1.391</v>
      </c>
      <c r="K15" s="57">
        <f t="shared" si="1"/>
        <v>0</v>
      </c>
      <c r="L15" s="59">
        <v>1.1919999999999999</v>
      </c>
      <c r="M15" s="60">
        <f t="shared" si="2"/>
        <v>0</v>
      </c>
      <c r="N15" s="60"/>
      <c r="O15" s="60"/>
    </row>
    <row r="16" spans="1:19" s="6" customFormat="1" ht="99.75" customHeight="1" x14ac:dyDescent="0.25">
      <c r="A16" s="10"/>
      <c r="B16" s="11"/>
      <c r="C16" s="12" t="s">
        <v>11</v>
      </c>
      <c r="D16" s="13"/>
      <c r="E16" s="10" t="s">
        <v>8</v>
      </c>
      <c r="F16" s="10" t="s">
        <v>9</v>
      </c>
      <c r="G16" s="14">
        <v>247</v>
      </c>
      <c r="H16" s="56">
        <v>1.59</v>
      </c>
      <c r="I16" s="57">
        <f t="shared" si="0"/>
        <v>0</v>
      </c>
      <c r="J16" s="58">
        <v>1.391</v>
      </c>
      <c r="K16" s="57">
        <f t="shared" si="1"/>
        <v>0</v>
      </c>
      <c r="L16" s="59">
        <v>1.1919999999999999</v>
      </c>
      <c r="M16" s="60">
        <f t="shared" si="2"/>
        <v>0</v>
      </c>
      <c r="N16" s="60"/>
      <c r="O16" s="60"/>
    </row>
    <row r="17" spans="1:15" s="6" customFormat="1" ht="99.75" customHeight="1" x14ac:dyDescent="0.25">
      <c r="A17" s="10"/>
      <c r="B17" s="11"/>
      <c r="C17" s="12" t="s">
        <v>12</v>
      </c>
      <c r="D17" s="13"/>
      <c r="E17" s="10" t="s">
        <v>8</v>
      </c>
      <c r="F17" s="10" t="s">
        <v>9</v>
      </c>
      <c r="G17" s="14">
        <v>247</v>
      </c>
      <c r="H17" s="56">
        <v>1.59</v>
      </c>
      <c r="I17" s="57">
        <f t="shared" si="0"/>
        <v>0</v>
      </c>
      <c r="J17" s="58">
        <v>1.391</v>
      </c>
      <c r="K17" s="57">
        <f t="shared" si="1"/>
        <v>0</v>
      </c>
      <c r="L17" s="59">
        <v>1.1919999999999999</v>
      </c>
      <c r="M17" s="60">
        <f t="shared" si="2"/>
        <v>0</v>
      </c>
      <c r="N17" s="60"/>
      <c r="O17" s="60"/>
    </row>
    <row r="18" spans="1:15" s="6" customFormat="1" ht="99.75" customHeight="1" x14ac:dyDescent="0.25">
      <c r="A18" s="10"/>
      <c r="B18" s="11"/>
      <c r="C18" s="12" t="s">
        <v>13</v>
      </c>
      <c r="D18" s="13"/>
      <c r="E18" s="10" t="s">
        <v>8</v>
      </c>
      <c r="F18" s="10" t="s">
        <v>9</v>
      </c>
      <c r="G18" s="14">
        <v>247</v>
      </c>
      <c r="H18" s="56">
        <v>1.59</v>
      </c>
      <c r="I18" s="57">
        <f t="shared" si="0"/>
        <v>0</v>
      </c>
      <c r="J18" s="58">
        <v>1.391</v>
      </c>
      <c r="K18" s="57">
        <f t="shared" si="1"/>
        <v>0</v>
      </c>
      <c r="L18" s="59">
        <v>1.1919999999999999</v>
      </c>
      <c r="M18" s="60">
        <f t="shared" si="2"/>
        <v>0</v>
      </c>
      <c r="N18" s="60"/>
      <c r="O18" s="60"/>
    </row>
    <row r="19" spans="1:15" s="6" customFormat="1" ht="99.75" customHeight="1" x14ac:dyDescent="0.25">
      <c r="A19" s="10"/>
      <c r="B19" s="11"/>
      <c r="C19" s="12" t="s">
        <v>14</v>
      </c>
      <c r="D19" s="13"/>
      <c r="E19" s="10" t="s">
        <v>8</v>
      </c>
      <c r="F19" s="10" t="s">
        <v>9</v>
      </c>
      <c r="G19" s="14">
        <v>247</v>
      </c>
      <c r="H19" s="56">
        <v>1.59</v>
      </c>
      <c r="I19" s="57">
        <f t="shared" si="0"/>
        <v>0</v>
      </c>
      <c r="J19" s="58">
        <v>1.391</v>
      </c>
      <c r="K19" s="57">
        <f t="shared" si="1"/>
        <v>0</v>
      </c>
      <c r="L19" s="59">
        <v>1.1919999999999999</v>
      </c>
      <c r="M19" s="60">
        <f t="shared" si="2"/>
        <v>0</v>
      </c>
      <c r="N19" s="60"/>
      <c r="O19" s="60"/>
    </row>
    <row r="21" spans="1:15" ht="18.75" x14ac:dyDescent="0.25">
      <c r="A21" s="87" t="s">
        <v>35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/>
    </row>
  </sheetData>
  <autoFilter ref="G13:O19"/>
  <mergeCells count="21">
    <mergeCell ref="O9:O12"/>
    <mergeCell ref="H11:L11"/>
    <mergeCell ref="A21:O21"/>
    <mergeCell ref="A8:G8"/>
    <mergeCell ref="N8:N12"/>
    <mergeCell ref="A9:A12"/>
    <mergeCell ref="B9:B12"/>
    <mergeCell ref="C9:C12"/>
    <mergeCell ref="D9:D12"/>
    <mergeCell ref="E9:E12"/>
    <mergeCell ref="F9:F12"/>
    <mergeCell ref="G9:G12"/>
    <mergeCell ref="H9:L9"/>
    <mergeCell ref="A6:C6"/>
    <mergeCell ref="D6:O6"/>
    <mergeCell ref="D1:G3"/>
    <mergeCell ref="A4:C4"/>
    <mergeCell ref="D4:O4"/>
    <mergeCell ref="A5:C5"/>
    <mergeCell ref="D5:O5"/>
    <mergeCell ref="J1:O3"/>
  </mergeCells>
  <hyperlinks>
    <hyperlink ref="H17:K17" location="Лист1!A8" display=" в начало &gt;&gt;"/>
    <hyperlink ref="A21:K21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2022-09-08T12:13:28Z</dcterms:modified>
</cp:coreProperties>
</file>