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95" yWindow="-330" windowWidth="1285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Лист1!$F$13:$N$29</definedName>
  </definedNames>
  <calcPr calcId="144525" refMode="R1C1"/>
</workbook>
</file>

<file path=xl/calcChain.xml><?xml version="1.0" encoding="utf-8"?>
<calcChain xmlns="http://schemas.openxmlformats.org/spreadsheetml/2006/main">
  <c r="L24" i="1" l="1"/>
  <c r="J24" i="1"/>
  <c r="H24" i="1"/>
  <c r="N7" i="1"/>
  <c r="L29" i="1"/>
  <c r="J29" i="1"/>
  <c r="H29" i="1"/>
  <c r="L28" i="1"/>
  <c r="J28" i="1"/>
  <c r="H28" i="1"/>
  <c r="L27" i="1"/>
  <c r="J27" i="1"/>
  <c r="H27" i="1"/>
  <c r="L26" i="1"/>
  <c r="J26" i="1"/>
  <c r="H26" i="1"/>
  <c r="L25" i="1"/>
  <c r="J25" i="1"/>
  <c r="H25" i="1"/>
  <c r="L23" i="1"/>
  <c r="J23" i="1"/>
  <c r="H23" i="1"/>
  <c r="L22" i="1"/>
  <c r="J22" i="1"/>
  <c r="H22" i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K8" i="1" l="1"/>
  <c r="G8" i="1"/>
  <c r="I8" i="1"/>
</calcChain>
</file>

<file path=xl/sharedStrings.xml><?xml version="1.0" encoding="utf-8"?>
<sst xmlns="http://schemas.openxmlformats.org/spreadsheetml/2006/main" count="89" uniqueCount="59">
  <si>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</si>
  <si>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</si>
  <si>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</si>
  <si>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</si>
  <si>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</si>
  <si>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</si>
  <si>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01</t>
  </si>
  <si>
    <t>16</t>
  </si>
  <si>
    <t>111-95031-06x05-00030-01710</t>
  </si>
  <si>
    <t>6x5 мм</t>
  </si>
  <si>
    <t>22</t>
  </si>
  <si>
    <t>111-95031-06x05-00030-26441</t>
  </si>
  <si>
    <t>23</t>
  </si>
  <si>
    <t>111-95031-06x05-00030-27101</t>
  </si>
  <si>
    <t>04</t>
  </si>
  <si>
    <t>111-95031-06x05-00030-28701</t>
  </si>
  <si>
    <t>25</t>
  </si>
  <si>
    <t>111-95031-06x05-00030-29501</t>
  </si>
  <si>
    <t>03</t>
  </si>
  <si>
    <t>111-95031-06x05-00030-81800</t>
  </si>
  <si>
    <t>111-95031-06x05-00030-84100</t>
  </si>
  <si>
    <t>37</t>
  </si>
  <si>
    <t>111-95031-06x05-00030-84100-28701</t>
  </si>
  <si>
    <t>06</t>
  </si>
  <si>
    <t>111-95031-06x05-02010-14457</t>
  </si>
  <si>
    <t>19</t>
  </si>
  <si>
    <t>111-95031-06x05-02010-15496</t>
  </si>
  <si>
    <t>15</t>
  </si>
  <si>
    <t>111-95031-06x05-02010-15726</t>
  </si>
  <si>
    <t>13</t>
  </si>
  <si>
    <t>111-95031-06x05-23980-14495</t>
  </si>
  <si>
    <t>11</t>
  </si>
  <si>
    <t>111-95031-06x05-23980-15726</t>
  </si>
  <si>
    <t>35</t>
  </si>
  <si>
    <t>111-95031-06x05-23980-27101</t>
  </si>
  <si>
    <t>36</t>
  </si>
  <si>
    <t>111-95031-06x05-23980-29501</t>
  </si>
  <si>
    <t>32</t>
  </si>
  <si>
    <t>111-95031-06x05-23980-29901</t>
  </si>
  <si>
    <t>Mushroom Button Beads 6x5 мм (артикул формы: 111-95031)</t>
  </si>
  <si>
    <t>10 гр. / 36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</si>
  <si>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</si>
  <si>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</si>
  <si>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</si>
  <si>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</si>
  <si>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</si>
  <si>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</si>
  <si>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</si>
  <si>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</si>
  <si>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</si>
  <si>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</si>
  <si>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</si>
  <si>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</si>
  <si>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</si>
  <si>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</si>
  <si>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</si>
  <si>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размер 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</si>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</sst>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trike/>
      <sz val="12"/>
      <color theme="1"/>
      <name val="Arial"/>
      <family val="2"/>
      <charset val="204"/>
    </font>
    <font>
      <b/>
      <strike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2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1" fillId="4" borderId="2" xfId="0" applyFont="1" applyFill="1" applyBorder="1" applyAlignment="1">
      <alignment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 applyProtection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9" fillId="2" borderId="10" xfId="3" applyNumberFormat="1" applyFont="1" applyFill="1" applyBorder="1"/>
    <xf numFmtId="164" fontId="19" fillId="2" borderId="11" xfId="0" applyNumberFormat="1" applyFont="1" applyFill="1" applyBorder="1"/>
    <xf numFmtId="164" fontId="20" fillId="2" borderId="11" xfId="0" applyNumberFormat="1" applyFont="1" applyFill="1" applyBorder="1" applyAlignment="1">
      <alignment vertical="center"/>
    </xf>
    <xf numFmtId="164" fontId="20" fillId="2" borderId="11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164" fontId="16" fillId="6" borderId="13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6" borderId="14" xfId="0" applyNumberFormat="1" applyFont="1" applyFill="1" applyBorder="1" applyAlignment="1">
      <alignment horizontal="center" vertical="center"/>
    </xf>
    <xf numFmtId="164" fontId="16" fillId="7" borderId="1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64" fontId="9" fillId="9" borderId="5" xfId="3" applyNumberFormat="1" applyFont="1" applyFill="1" applyBorder="1" applyAlignment="1">
      <alignment horizontal="center" vertical="center" wrapText="1" shrinkToFit="1"/>
    </xf>
    <xf numFmtId="164" fontId="9" fillId="9" borderId="5" xfId="0" applyNumberFormat="1" applyFont="1" applyFill="1" applyBorder="1" applyAlignment="1">
      <alignment horizontal="center" vertical="center" wrapText="1"/>
    </xf>
    <xf numFmtId="164" fontId="23" fillId="9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64" fontId="23" fillId="9" borderId="5" xfId="3" applyNumberFormat="1" applyFont="1" applyFill="1" applyBorder="1" applyAlignment="1">
      <alignment horizontal="center" vertical="center" wrapText="1" shrinkToFit="1"/>
    </xf>
    <xf numFmtId="164" fontId="9" fillId="5" borderId="5" xfId="0" applyNumberFormat="1" applyFont="1" applyFill="1" applyBorder="1" applyAlignment="1" applyProtection="1">
      <alignment horizontal="center" vertical="center" wrapText="1"/>
    </xf>
    <xf numFmtId="164" fontId="9" fillId="6" borderId="5" xfId="0" applyNumberFormat="1" applyFont="1" applyFill="1" applyBorder="1" applyAlignment="1">
      <alignment horizontal="center" vertical="center" wrapText="1"/>
    </xf>
    <xf numFmtId="164" fontId="9" fillId="6" borderId="5" xfId="0" applyNumberFormat="1" applyFont="1" applyFill="1" applyBorder="1" applyAlignment="1" applyProtection="1">
      <alignment horizontal="center" vertical="center" wrapText="1"/>
    </xf>
    <xf numFmtId="164" fontId="9" fillId="7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22" fillId="2" borderId="0" xfId="3" applyNumberFormat="1" applyFont="1" applyFill="1"/>
    <xf numFmtId="164" fontId="22" fillId="2" borderId="0" xfId="0" applyNumberFormat="1" applyFont="1" applyFill="1"/>
    <xf numFmtId="0" fontId="22" fillId="2" borderId="0" xfId="0" applyFont="1" applyFill="1"/>
    <xf numFmtId="49" fontId="27" fillId="2" borderId="10" xfId="0" applyNumberFormat="1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9" fillId="4" borderId="6" xfId="2" applyFont="1" applyFill="1" applyBorder="1" applyAlignment="1" applyProtection="1">
      <alignment horizontal="right" vertical="center"/>
    </xf>
    <xf numFmtId="0" fontId="29" fillId="4" borderId="2" xfId="2" applyFont="1" applyFill="1" applyBorder="1" applyAlignment="1" applyProtection="1">
      <alignment horizontal="right" vertical="center"/>
    </xf>
    <xf numFmtId="0" fontId="29" fillId="4" borderId="7" xfId="2" applyFont="1" applyFill="1" applyBorder="1" applyAlignment="1" applyProtection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horizontal="center" vertical="center" textRotation="255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49" fontId="28" fillId="7" borderId="17" xfId="0" applyNumberFormat="1" applyFont="1" applyFill="1" applyBorder="1" applyAlignment="1">
      <alignment horizontal="center" vertical="center" wrapText="1"/>
    </xf>
    <xf numFmtId="49" fontId="28" fillId="7" borderId="18" xfId="0" applyNumberFormat="1" applyFont="1" applyFill="1" applyBorder="1" applyAlignment="1">
      <alignment horizontal="center" vertical="center" wrapText="1"/>
    </xf>
    <xf numFmtId="49" fontId="28" fillId="7" borderId="19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/>
    </xf>
    <xf numFmtId="49" fontId="18" fillId="7" borderId="18" xfId="0" applyNumberFormat="1" applyFont="1" applyFill="1" applyBorder="1" applyAlignment="1">
      <alignment horizontal="center" vertical="center"/>
    </xf>
    <xf numFmtId="49" fontId="18" fillId="7" borderId="19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164" fontId="23" fillId="8" borderId="6" xfId="3" applyNumberFormat="1" applyFont="1" applyFill="1" applyBorder="1" applyAlignment="1">
      <alignment horizontal="center" vertical="center" wrapText="1"/>
    </xf>
    <xf numFmtId="164" fontId="23" fillId="8" borderId="2" xfId="3" applyNumberFormat="1" applyFont="1" applyFill="1" applyBorder="1" applyAlignment="1">
      <alignment horizontal="center" vertical="center" wrapText="1"/>
    </xf>
    <xf numFmtId="164" fontId="23" fillId="8" borderId="7" xfId="3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8" fillId="2" borderId="0" xfId="0" applyFont="1" applyFill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2" fontId="21" fillId="2" borderId="12" xfId="0" applyNumberFormat="1" applyFont="1" applyFill="1" applyBorder="1" applyAlignment="1">
      <alignment horizontal="center" vertical="center"/>
    </xf>
    <xf numFmtId="2" fontId="21" fillId="2" borderId="15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1238250</xdr:colOff>
      <xdr:row>13</xdr:row>
      <xdr:rowOff>1257300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1238250</xdr:colOff>
      <xdr:row>14</xdr:row>
      <xdr:rowOff>1257300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8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18490</xdr:rowOff>
    </xdr:from>
    <xdr:to>
      <xdr:col>0</xdr:col>
      <xdr:colOff>1238250</xdr:colOff>
      <xdr:row>15</xdr:row>
      <xdr:rowOff>1256740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0484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1238250</xdr:colOff>
      <xdr:row>16</xdr:row>
      <xdr:rowOff>1257300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18490</xdr:rowOff>
    </xdr:from>
    <xdr:to>
      <xdr:col>0</xdr:col>
      <xdr:colOff>1238250</xdr:colOff>
      <xdr:row>17</xdr:row>
      <xdr:rowOff>1256740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849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1257300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05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18490</xdr:rowOff>
    </xdr:from>
    <xdr:to>
      <xdr:col>0</xdr:col>
      <xdr:colOff>1238250</xdr:colOff>
      <xdr:row>19</xdr:row>
      <xdr:rowOff>1256740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7214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1238250</xdr:colOff>
      <xdr:row>20</xdr:row>
      <xdr:rowOff>1257300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9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18490</xdr:rowOff>
    </xdr:from>
    <xdr:to>
      <xdr:col>0</xdr:col>
      <xdr:colOff>1238250</xdr:colOff>
      <xdr:row>21</xdr:row>
      <xdr:rowOff>1256740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579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1238250</xdr:colOff>
      <xdr:row>22</xdr:row>
      <xdr:rowOff>1257300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73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18489</xdr:rowOff>
    </xdr:from>
    <xdr:to>
      <xdr:col>0</xdr:col>
      <xdr:colOff>1238250</xdr:colOff>
      <xdr:row>23</xdr:row>
      <xdr:rowOff>1256739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43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17929</xdr:rowOff>
    </xdr:from>
    <xdr:to>
      <xdr:col>0</xdr:col>
      <xdr:colOff>1238250</xdr:colOff>
      <xdr:row>24</xdr:row>
      <xdr:rowOff>1256179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0570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1238250</xdr:colOff>
      <xdr:row>25</xdr:row>
      <xdr:rowOff>1257300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73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18489</xdr:rowOff>
    </xdr:from>
    <xdr:to>
      <xdr:col>0</xdr:col>
      <xdr:colOff>1238250</xdr:colOff>
      <xdr:row>26</xdr:row>
      <xdr:rowOff>1256739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3991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17929</xdr:rowOff>
    </xdr:from>
    <xdr:to>
      <xdr:col>0</xdr:col>
      <xdr:colOff>1238250</xdr:colOff>
      <xdr:row>27</xdr:row>
      <xdr:rowOff>1256179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0617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1238250</xdr:colOff>
      <xdr:row>28</xdr:row>
      <xdr:rowOff>1257300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741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8" workbookViewId="0">
      <selection activeCell="A31" sqref="A31:N31"/>
    </sheetView>
  </sheetViews>
  <sheetFormatPr defaultRowHeight="15" x14ac:dyDescent="0.25"/>
  <cols>
    <col min="1" max="1" width="18.7109375" customWidth="1"/>
    <col min="2" max="2" width="8.42578125" customWidth="1"/>
    <col min="3" max="3" width="23.7109375" customWidth="1"/>
    <col min="4" max="4" width="16.28515625" customWidth="1"/>
    <col min="5" max="5" width="18.85546875" customWidth="1"/>
    <col min="6" max="6" width="19.85546875" bestFit="1" customWidth="1"/>
    <col min="7" max="7" width="16.85546875" style="39" customWidth="1"/>
    <col min="8" max="8" width="5.5703125" style="40" hidden="1" customWidth="1"/>
    <col min="9" max="9" width="16.85546875" style="40" customWidth="1"/>
    <col min="10" max="10" width="5.5703125" style="40" hidden="1" customWidth="1"/>
    <col min="11" max="11" width="16.85546875" style="40" customWidth="1"/>
    <col min="12" max="12" width="2.5703125" style="41" hidden="1" customWidth="1"/>
    <col min="13" max="13" width="7.140625" style="41" customWidth="1"/>
    <col min="14" max="14" width="16.7109375" style="41" customWidth="1"/>
  </cols>
  <sheetData>
    <row r="1" spans="1:18" ht="26.25" customHeight="1" x14ac:dyDescent="0.25">
      <c r="A1" s="1" t="s">
        <v>0</v>
      </c>
      <c r="B1" s="1"/>
      <c r="C1" s="2"/>
      <c r="D1" s="78"/>
      <c r="E1" s="78"/>
      <c r="F1" s="78"/>
      <c r="G1" s="15"/>
      <c r="H1" s="15"/>
      <c r="I1" s="84" t="s">
        <v>41</v>
      </c>
      <c r="J1" s="84"/>
      <c r="K1" s="84"/>
      <c r="L1" s="84"/>
      <c r="M1" s="84"/>
      <c r="N1" s="84"/>
    </row>
    <row r="2" spans="1:18" ht="26.25" customHeight="1" x14ac:dyDescent="0.25">
      <c r="A2" s="1"/>
      <c r="B2" s="1"/>
      <c r="C2" s="3"/>
      <c r="D2" s="79"/>
      <c r="E2" s="79"/>
      <c r="F2" s="79"/>
      <c r="G2" s="16"/>
      <c r="H2" s="16"/>
      <c r="I2" s="84"/>
      <c r="J2" s="84"/>
      <c r="K2" s="84"/>
      <c r="L2" s="84"/>
      <c r="M2" s="84"/>
      <c r="N2" s="84"/>
    </row>
    <row r="3" spans="1:18" ht="26.25" customHeight="1" x14ac:dyDescent="0.25">
      <c r="A3" s="1"/>
      <c r="B3" s="1"/>
      <c r="C3" s="4"/>
      <c r="D3" s="80"/>
      <c r="E3" s="80"/>
      <c r="F3" s="80"/>
      <c r="G3" s="17"/>
      <c r="H3" s="17"/>
      <c r="I3" s="85"/>
      <c r="J3" s="85"/>
      <c r="K3" s="85"/>
      <c r="L3" s="85"/>
      <c r="M3" s="85"/>
      <c r="N3" s="85"/>
    </row>
    <row r="4" spans="1:18" ht="18" customHeight="1" x14ac:dyDescent="0.25">
      <c r="A4" s="81" t="s">
        <v>3</v>
      </c>
      <c r="B4" s="81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8" ht="18" customHeight="1" x14ac:dyDescent="0.25">
      <c r="A5" s="83" t="s">
        <v>4</v>
      </c>
      <c r="B5" s="83"/>
      <c r="C5" s="8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8" ht="18" customHeight="1" thickBot="1" x14ac:dyDescent="0.3">
      <c r="A6" s="76" t="s">
        <v>5</v>
      </c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8" ht="29.25" customHeight="1" thickTop="1" x14ac:dyDescent="0.25">
      <c r="A7" s="5"/>
      <c r="B7" s="5"/>
      <c r="C7" s="42" t="s">
        <v>53</v>
      </c>
      <c r="D7" s="5"/>
      <c r="E7" s="43"/>
      <c r="F7" s="44"/>
      <c r="G7" s="18"/>
      <c r="H7" s="19"/>
      <c r="I7" s="20"/>
      <c r="J7" s="20"/>
      <c r="K7" s="21" t="s">
        <v>42</v>
      </c>
      <c r="L7" s="22"/>
      <c r="M7" s="22"/>
      <c r="N7" s="86">
        <f>SUM(N14:N350)</f>
        <v>0</v>
      </c>
    </row>
    <row r="8" spans="1:18" ht="18" customHeight="1" thickBot="1" x14ac:dyDescent="0.3">
      <c r="A8" s="50"/>
      <c r="B8" s="51"/>
      <c r="C8" s="51"/>
      <c r="D8" s="51"/>
      <c r="E8" s="51"/>
      <c r="F8" s="52"/>
      <c r="G8" s="23">
        <f>SUM(H15:H273)</f>
        <v>0</v>
      </c>
      <c r="H8" s="24"/>
      <c r="I8" s="25">
        <f>SUM(J15:J273)</f>
        <v>0</v>
      </c>
      <c r="J8" s="24"/>
      <c r="K8" s="26">
        <f>SUM(L15:L273)</f>
        <v>0</v>
      </c>
      <c r="L8" s="27"/>
      <c r="M8" s="53" t="s">
        <v>43</v>
      </c>
      <c r="N8" s="87"/>
      <c r="O8" s="45"/>
      <c r="P8" s="46"/>
      <c r="Q8" s="46"/>
      <c r="R8" s="46"/>
    </row>
    <row r="9" spans="1:18" ht="18" customHeight="1" thickTop="1" x14ac:dyDescent="0.25">
      <c r="A9" s="55" t="s">
        <v>54</v>
      </c>
      <c r="B9" s="58" t="s">
        <v>55</v>
      </c>
      <c r="C9" s="61" t="s">
        <v>1</v>
      </c>
      <c r="D9" s="64" t="s">
        <v>56</v>
      </c>
      <c r="E9" s="64" t="s">
        <v>2</v>
      </c>
      <c r="F9" s="67" t="s">
        <v>57</v>
      </c>
      <c r="G9" s="70" t="s">
        <v>44</v>
      </c>
      <c r="H9" s="71"/>
      <c r="I9" s="71"/>
      <c r="J9" s="71"/>
      <c r="K9" s="72"/>
      <c r="L9" s="28"/>
      <c r="M9" s="53"/>
      <c r="N9" s="73" t="s">
        <v>45</v>
      </c>
      <c r="O9" s="45"/>
      <c r="P9" s="46"/>
      <c r="Q9" s="46"/>
      <c r="R9" s="46"/>
    </row>
    <row r="10" spans="1:18" ht="18.75" customHeight="1" x14ac:dyDescent="0.25">
      <c r="A10" s="56"/>
      <c r="B10" s="59"/>
      <c r="C10" s="62"/>
      <c r="D10" s="65"/>
      <c r="E10" s="65"/>
      <c r="F10" s="68"/>
      <c r="G10" s="29" t="s">
        <v>46</v>
      </c>
      <c r="H10" s="30"/>
      <c r="I10" s="31" t="s">
        <v>47</v>
      </c>
      <c r="J10" s="30"/>
      <c r="K10" s="31" t="s">
        <v>48</v>
      </c>
      <c r="L10" s="32"/>
      <c r="M10" s="53"/>
      <c r="N10" s="74"/>
      <c r="O10" s="45"/>
      <c r="P10" s="46"/>
      <c r="Q10" s="46"/>
      <c r="R10" s="46"/>
    </row>
    <row r="11" spans="1:18" ht="17.25" customHeight="1" x14ac:dyDescent="0.25">
      <c r="A11" s="56"/>
      <c r="B11" s="59"/>
      <c r="C11" s="62"/>
      <c r="D11" s="65"/>
      <c r="E11" s="65"/>
      <c r="F11" s="68"/>
      <c r="G11" s="70" t="s">
        <v>49</v>
      </c>
      <c r="H11" s="71"/>
      <c r="I11" s="71"/>
      <c r="J11" s="71"/>
      <c r="K11" s="72"/>
      <c r="L11" s="28"/>
      <c r="M11" s="53"/>
      <c r="N11" s="74"/>
      <c r="O11" s="45"/>
      <c r="P11" s="46"/>
      <c r="Q11" s="46"/>
      <c r="R11" s="46"/>
    </row>
    <row r="12" spans="1:18" ht="18" customHeight="1" x14ac:dyDescent="0.25">
      <c r="A12" s="57"/>
      <c r="B12" s="60"/>
      <c r="C12" s="63"/>
      <c r="D12" s="66"/>
      <c r="E12" s="66"/>
      <c r="F12" s="69"/>
      <c r="G12" s="33" t="s">
        <v>50</v>
      </c>
      <c r="H12" s="31"/>
      <c r="I12" s="31" t="s">
        <v>51</v>
      </c>
      <c r="J12" s="31"/>
      <c r="K12" s="31" t="s">
        <v>52</v>
      </c>
      <c r="L12" s="32"/>
      <c r="M12" s="54"/>
      <c r="N12" s="75"/>
      <c r="O12" s="45"/>
      <c r="P12" s="46"/>
      <c r="Q12" s="46"/>
      <c r="R12" s="46"/>
    </row>
    <row r="13" spans="1:18" s="6" customFormat="1" ht="27.75" customHeight="1" x14ac:dyDescent="0.25">
      <c r="A13" s="7"/>
      <c r="B13" s="8"/>
      <c r="C13" s="7" t="s">
        <v>39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8" s="6" customFormat="1" ht="99.75" customHeight="1" x14ac:dyDescent="0.25">
      <c r="A14" s="10"/>
      <c r="B14" s="11" t="s">
        <v>7</v>
      </c>
      <c r="C14" s="12" t="s">
        <v>8</v>
      </c>
      <c r="D14" s="10" t="s">
        <v>9</v>
      </c>
      <c r="E14" s="10" t="s">
        <v>40</v>
      </c>
      <c r="F14" s="13">
        <v>149</v>
      </c>
      <c r="G14" s="34">
        <v>1.59</v>
      </c>
      <c r="H14" s="35">
        <f t="shared" ref="H14:H29" si="0">G14*N14</f>
        <v>0</v>
      </c>
      <c r="I14" s="36">
        <v>1.391</v>
      </c>
      <c r="J14" s="35">
        <f t="shared" ref="J14:J29" si="1">I14*N14</f>
        <v>0</v>
      </c>
      <c r="K14" s="37">
        <v>1.1919999999999999</v>
      </c>
      <c r="L14" s="38">
        <f t="shared" ref="L14:L29" si="2">K14*N14</f>
        <v>0</v>
      </c>
      <c r="M14" s="38"/>
      <c r="N14" s="38"/>
    </row>
    <row r="15" spans="1:18" s="6" customFormat="1" ht="99.75" customHeight="1" x14ac:dyDescent="0.25">
      <c r="A15" s="10"/>
      <c r="B15" s="11" t="s">
        <v>10</v>
      </c>
      <c r="C15" s="12" t="s">
        <v>11</v>
      </c>
      <c r="D15" s="10" t="s">
        <v>9</v>
      </c>
      <c r="E15" s="10" t="s">
        <v>40</v>
      </c>
      <c r="F15" s="13">
        <v>149</v>
      </c>
      <c r="G15" s="34">
        <v>1.59</v>
      </c>
      <c r="H15" s="35">
        <f t="shared" si="0"/>
        <v>0</v>
      </c>
      <c r="I15" s="36">
        <v>1.391</v>
      </c>
      <c r="J15" s="35">
        <f t="shared" si="1"/>
        <v>0</v>
      </c>
      <c r="K15" s="37">
        <v>1.1919999999999999</v>
      </c>
      <c r="L15" s="38">
        <f t="shared" si="2"/>
        <v>0</v>
      </c>
      <c r="M15" s="38"/>
      <c r="N15" s="38"/>
    </row>
    <row r="16" spans="1:18" s="6" customFormat="1" ht="99.75" customHeight="1" x14ac:dyDescent="0.25">
      <c r="A16" s="10"/>
      <c r="B16" s="11" t="s">
        <v>12</v>
      </c>
      <c r="C16" s="12" t="s">
        <v>13</v>
      </c>
      <c r="D16" s="10" t="s">
        <v>9</v>
      </c>
      <c r="E16" s="10" t="s">
        <v>40</v>
      </c>
      <c r="F16" s="13">
        <v>149</v>
      </c>
      <c r="G16" s="34">
        <v>1.59</v>
      </c>
      <c r="H16" s="35">
        <f t="shared" si="0"/>
        <v>0</v>
      </c>
      <c r="I16" s="36">
        <v>1.391</v>
      </c>
      <c r="J16" s="35">
        <f t="shared" si="1"/>
        <v>0</v>
      </c>
      <c r="K16" s="37">
        <v>1.1919999999999999</v>
      </c>
      <c r="L16" s="38">
        <f t="shared" si="2"/>
        <v>0</v>
      </c>
      <c r="M16" s="38"/>
      <c r="N16" s="38"/>
    </row>
    <row r="17" spans="1:14" s="6" customFormat="1" ht="99.75" customHeight="1" x14ac:dyDescent="0.25">
      <c r="A17" s="10"/>
      <c r="B17" s="11" t="s">
        <v>14</v>
      </c>
      <c r="C17" s="12" t="s">
        <v>15</v>
      </c>
      <c r="D17" s="10" t="s">
        <v>9</v>
      </c>
      <c r="E17" s="10" t="s">
        <v>40</v>
      </c>
      <c r="F17" s="13">
        <v>149</v>
      </c>
      <c r="G17" s="34">
        <v>1.59</v>
      </c>
      <c r="H17" s="35">
        <f t="shared" si="0"/>
        <v>0</v>
      </c>
      <c r="I17" s="36">
        <v>1.391</v>
      </c>
      <c r="J17" s="35">
        <f t="shared" si="1"/>
        <v>0</v>
      </c>
      <c r="K17" s="37">
        <v>1.1919999999999999</v>
      </c>
      <c r="L17" s="38">
        <f t="shared" si="2"/>
        <v>0</v>
      </c>
      <c r="M17" s="38"/>
      <c r="N17" s="38"/>
    </row>
    <row r="18" spans="1:14" s="6" customFormat="1" ht="99.75" customHeight="1" x14ac:dyDescent="0.25">
      <c r="A18" s="10"/>
      <c r="B18" s="11" t="s">
        <v>16</v>
      </c>
      <c r="C18" s="12" t="s">
        <v>17</v>
      </c>
      <c r="D18" s="10" t="s">
        <v>9</v>
      </c>
      <c r="E18" s="10" t="s">
        <v>40</v>
      </c>
      <c r="F18" s="13">
        <v>149</v>
      </c>
      <c r="G18" s="34">
        <v>1.59</v>
      </c>
      <c r="H18" s="35">
        <f t="shared" si="0"/>
        <v>0</v>
      </c>
      <c r="I18" s="36">
        <v>1.391</v>
      </c>
      <c r="J18" s="35">
        <f t="shared" si="1"/>
        <v>0</v>
      </c>
      <c r="K18" s="37">
        <v>1.1919999999999999</v>
      </c>
      <c r="L18" s="38">
        <f t="shared" si="2"/>
        <v>0</v>
      </c>
      <c r="M18" s="38"/>
      <c r="N18" s="38"/>
    </row>
    <row r="19" spans="1:14" s="6" customFormat="1" ht="99.75" customHeight="1" x14ac:dyDescent="0.25">
      <c r="A19" s="10"/>
      <c r="B19" s="11" t="s">
        <v>18</v>
      </c>
      <c r="C19" s="12" t="s">
        <v>19</v>
      </c>
      <c r="D19" s="10" t="s">
        <v>9</v>
      </c>
      <c r="E19" s="10" t="s">
        <v>40</v>
      </c>
      <c r="F19" s="13">
        <v>149</v>
      </c>
      <c r="G19" s="34">
        <v>1.59</v>
      </c>
      <c r="H19" s="35">
        <f t="shared" si="0"/>
        <v>0</v>
      </c>
      <c r="I19" s="36">
        <v>1.391</v>
      </c>
      <c r="J19" s="35">
        <f t="shared" si="1"/>
        <v>0</v>
      </c>
      <c r="K19" s="37">
        <v>1.1919999999999999</v>
      </c>
      <c r="L19" s="38">
        <f t="shared" si="2"/>
        <v>0</v>
      </c>
      <c r="M19" s="38"/>
      <c r="N19" s="38"/>
    </row>
    <row r="20" spans="1:14" s="6" customFormat="1" ht="99.75" customHeight="1" x14ac:dyDescent="0.25">
      <c r="A20" s="10"/>
      <c r="B20" s="11" t="s">
        <v>6</v>
      </c>
      <c r="C20" s="12" t="s">
        <v>20</v>
      </c>
      <c r="D20" s="10" t="s">
        <v>9</v>
      </c>
      <c r="E20" s="10" t="s">
        <v>40</v>
      </c>
      <c r="F20" s="13">
        <v>149</v>
      </c>
      <c r="G20" s="34">
        <v>1.59</v>
      </c>
      <c r="H20" s="35">
        <f t="shared" si="0"/>
        <v>0</v>
      </c>
      <c r="I20" s="36">
        <v>1.391</v>
      </c>
      <c r="J20" s="35">
        <f t="shared" si="1"/>
        <v>0</v>
      </c>
      <c r="K20" s="37">
        <v>1.1919999999999999</v>
      </c>
      <c r="L20" s="38">
        <f t="shared" si="2"/>
        <v>0</v>
      </c>
      <c r="M20" s="38"/>
      <c r="N20" s="38"/>
    </row>
    <row r="21" spans="1:14" s="6" customFormat="1" ht="99.75" customHeight="1" x14ac:dyDescent="0.25">
      <c r="A21" s="10"/>
      <c r="B21" s="11" t="s">
        <v>21</v>
      </c>
      <c r="C21" s="12" t="s">
        <v>22</v>
      </c>
      <c r="D21" s="10" t="s">
        <v>9</v>
      </c>
      <c r="E21" s="10" t="s">
        <v>40</v>
      </c>
      <c r="F21" s="13">
        <v>149</v>
      </c>
      <c r="G21" s="34">
        <v>1.59</v>
      </c>
      <c r="H21" s="35">
        <f t="shared" si="0"/>
        <v>0</v>
      </c>
      <c r="I21" s="36">
        <v>1.391</v>
      </c>
      <c r="J21" s="35">
        <f t="shared" si="1"/>
        <v>0</v>
      </c>
      <c r="K21" s="37">
        <v>1.1919999999999999</v>
      </c>
      <c r="L21" s="38">
        <f t="shared" si="2"/>
        <v>0</v>
      </c>
      <c r="M21" s="38"/>
      <c r="N21" s="38"/>
    </row>
    <row r="22" spans="1:14" s="6" customFormat="1" ht="99.75" customHeight="1" x14ac:dyDescent="0.25">
      <c r="A22" s="10"/>
      <c r="B22" s="11" t="s">
        <v>23</v>
      </c>
      <c r="C22" s="12" t="s">
        <v>24</v>
      </c>
      <c r="D22" s="10" t="s">
        <v>9</v>
      </c>
      <c r="E22" s="10" t="s">
        <v>40</v>
      </c>
      <c r="F22" s="13">
        <v>149</v>
      </c>
      <c r="G22" s="34">
        <v>1.59</v>
      </c>
      <c r="H22" s="35">
        <f t="shared" si="0"/>
        <v>0</v>
      </c>
      <c r="I22" s="36">
        <v>1.391</v>
      </c>
      <c r="J22" s="35">
        <f t="shared" si="1"/>
        <v>0</v>
      </c>
      <c r="K22" s="37">
        <v>1.1919999999999999</v>
      </c>
      <c r="L22" s="38">
        <f t="shared" si="2"/>
        <v>0</v>
      </c>
      <c r="M22" s="38"/>
      <c r="N22" s="38"/>
    </row>
    <row r="23" spans="1:14" s="6" customFormat="1" ht="99.75" customHeight="1" x14ac:dyDescent="0.25">
      <c r="A23" s="10"/>
      <c r="B23" s="11" t="s">
        <v>25</v>
      </c>
      <c r="C23" s="12" t="s">
        <v>26</v>
      </c>
      <c r="D23" s="10" t="s">
        <v>9</v>
      </c>
      <c r="E23" s="10" t="s">
        <v>40</v>
      </c>
      <c r="F23" s="13">
        <v>149</v>
      </c>
      <c r="G23" s="34">
        <v>1.59</v>
      </c>
      <c r="H23" s="35">
        <f t="shared" si="0"/>
        <v>0</v>
      </c>
      <c r="I23" s="36">
        <v>1.391</v>
      </c>
      <c r="J23" s="35">
        <f t="shared" si="1"/>
        <v>0</v>
      </c>
      <c r="K23" s="37">
        <v>1.1919999999999999</v>
      </c>
      <c r="L23" s="38">
        <f t="shared" si="2"/>
        <v>0</v>
      </c>
      <c r="M23" s="38"/>
      <c r="N23" s="38"/>
    </row>
    <row r="24" spans="1:14" s="6" customFormat="1" ht="99.75" customHeight="1" x14ac:dyDescent="0.25">
      <c r="A24" s="10"/>
      <c r="B24" s="11" t="s">
        <v>27</v>
      </c>
      <c r="C24" s="12" t="s">
        <v>28</v>
      </c>
      <c r="D24" s="10" t="s">
        <v>9</v>
      </c>
      <c r="E24" s="10" t="s">
        <v>40</v>
      </c>
      <c r="F24" s="13">
        <v>149</v>
      </c>
      <c r="G24" s="34">
        <v>1.59</v>
      </c>
      <c r="H24" s="35">
        <f t="shared" ref="H24" si="3">G24*N24</f>
        <v>0</v>
      </c>
      <c r="I24" s="36">
        <v>1.391</v>
      </c>
      <c r="J24" s="35">
        <f t="shared" ref="J24" si="4">I24*N24</f>
        <v>0</v>
      </c>
      <c r="K24" s="37">
        <v>1.1919999999999999</v>
      </c>
      <c r="L24" s="38">
        <f t="shared" ref="L24" si="5">K24*N24</f>
        <v>0</v>
      </c>
      <c r="M24" s="38"/>
      <c r="N24" s="38"/>
    </row>
    <row r="25" spans="1:14" s="6" customFormat="1" ht="99.75" customHeight="1" x14ac:dyDescent="0.25">
      <c r="A25" s="10"/>
      <c r="B25" s="11" t="s">
        <v>29</v>
      </c>
      <c r="C25" s="12" t="s">
        <v>30</v>
      </c>
      <c r="D25" s="10" t="s">
        <v>9</v>
      </c>
      <c r="E25" s="10" t="s">
        <v>40</v>
      </c>
      <c r="F25" s="13">
        <v>149</v>
      </c>
      <c r="G25" s="34">
        <v>1.59</v>
      </c>
      <c r="H25" s="35">
        <f t="shared" si="0"/>
        <v>0</v>
      </c>
      <c r="I25" s="36">
        <v>1.391</v>
      </c>
      <c r="J25" s="35">
        <f t="shared" si="1"/>
        <v>0</v>
      </c>
      <c r="K25" s="37">
        <v>1.1919999999999999</v>
      </c>
      <c r="L25" s="38">
        <f t="shared" si="2"/>
        <v>0</v>
      </c>
      <c r="M25" s="38"/>
      <c r="N25" s="38"/>
    </row>
    <row r="26" spans="1:14" s="6" customFormat="1" ht="99.75" customHeight="1" x14ac:dyDescent="0.25">
      <c r="A26" s="10"/>
      <c r="B26" s="11" t="s">
        <v>31</v>
      </c>
      <c r="C26" s="12" t="s">
        <v>32</v>
      </c>
      <c r="D26" s="10" t="s">
        <v>9</v>
      </c>
      <c r="E26" s="10" t="s">
        <v>40</v>
      </c>
      <c r="F26" s="13">
        <v>149</v>
      </c>
      <c r="G26" s="34">
        <v>1.59</v>
      </c>
      <c r="H26" s="35">
        <f t="shared" si="0"/>
        <v>0</v>
      </c>
      <c r="I26" s="36">
        <v>1.391</v>
      </c>
      <c r="J26" s="35">
        <f t="shared" si="1"/>
        <v>0</v>
      </c>
      <c r="K26" s="37">
        <v>1.1919999999999999</v>
      </c>
      <c r="L26" s="38">
        <f t="shared" si="2"/>
        <v>0</v>
      </c>
      <c r="M26" s="38"/>
      <c r="N26" s="38"/>
    </row>
    <row r="27" spans="1:14" s="6" customFormat="1" ht="99.75" customHeight="1" x14ac:dyDescent="0.25">
      <c r="A27" s="10"/>
      <c r="B27" s="11" t="s">
        <v>33</v>
      </c>
      <c r="C27" s="12" t="s">
        <v>34</v>
      </c>
      <c r="D27" s="10" t="s">
        <v>9</v>
      </c>
      <c r="E27" s="10" t="s">
        <v>40</v>
      </c>
      <c r="F27" s="14">
        <v>206</v>
      </c>
      <c r="G27" s="34">
        <v>2.198</v>
      </c>
      <c r="H27" s="35">
        <f t="shared" si="0"/>
        <v>0</v>
      </c>
      <c r="I27" s="36">
        <v>1.923</v>
      </c>
      <c r="J27" s="35">
        <f t="shared" si="1"/>
        <v>0</v>
      </c>
      <c r="K27" s="37">
        <v>1.6479999999999999</v>
      </c>
      <c r="L27" s="38">
        <f t="shared" si="2"/>
        <v>0</v>
      </c>
      <c r="M27" s="38"/>
      <c r="N27" s="38"/>
    </row>
    <row r="28" spans="1:14" s="6" customFormat="1" ht="99.75" customHeight="1" x14ac:dyDescent="0.25">
      <c r="A28" s="10"/>
      <c r="B28" s="11" t="s">
        <v>35</v>
      </c>
      <c r="C28" s="12" t="s">
        <v>36</v>
      </c>
      <c r="D28" s="10" t="s">
        <v>9</v>
      </c>
      <c r="E28" s="10" t="s">
        <v>40</v>
      </c>
      <c r="F28" s="13">
        <v>149</v>
      </c>
      <c r="G28" s="34">
        <v>1.59</v>
      </c>
      <c r="H28" s="35">
        <f t="shared" si="0"/>
        <v>0</v>
      </c>
      <c r="I28" s="36">
        <v>1.391</v>
      </c>
      <c r="J28" s="35">
        <f t="shared" si="1"/>
        <v>0</v>
      </c>
      <c r="K28" s="37">
        <v>1.1919999999999999</v>
      </c>
      <c r="L28" s="38">
        <f t="shared" si="2"/>
        <v>0</v>
      </c>
      <c r="M28" s="38"/>
      <c r="N28" s="38"/>
    </row>
    <row r="29" spans="1:14" s="6" customFormat="1" ht="99.75" customHeight="1" x14ac:dyDescent="0.25">
      <c r="A29" s="10"/>
      <c r="B29" s="11" t="s">
        <v>37</v>
      </c>
      <c r="C29" s="12" t="s">
        <v>38</v>
      </c>
      <c r="D29" s="10" t="s">
        <v>9</v>
      </c>
      <c r="E29" s="10" t="s">
        <v>40</v>
      </c>
      <c r="F29" s="13">
        <v>149</v>
      </c>
      <c r="G29" s="34">
        <v>1.59</v>
      </c>
      <c r="H29" s="35">
        <f t="shared" si="0"/>
        <v>0</v>
      </c>
      <c r="I29" s="36">
        <v>1.391</v>
      </c>
      <c r="J29" s="35">
        <f t="shared" si="1"/>
        <v>0</v>
      </c>
      <c r="K29" s="37">
        <v>1.1919999999999999</v>
      </c>
      <c r="L29" s="38">
        <f t="shared" si="2"/>
        <v>0</v>
      </c>
      <c r="M29" s="38"/>
      <c r="N29" s="38"/>
    </row>
    <row r="31" spans="1:14" ht="18.75" x14ac:dyDescent="0.25">
      <c r="A31" s="47" t="s">
        <v>58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</sheetData>
  <autoFilter ref="F13:N29"/>
  <mergeCells count="21">
    <mergeCell ref="A6:C6"/>
    <mergeCell ref="D6:N6"/>
    <mergeCell ref="D1:F3"/>
    <mergeCell ref="A4:C4"/>
    <mergeCell ref="D4:N4"/>
    <mergeCell ref="A5:C5"/>
    <mergeCell ref="D5:N5"/>
    <mergeCell ref="I1:N3"/>
    <mergeCell ref="A31:N31"/>
    <mergeCell ref="A8:F8"/>
    <mergeCell ref="M8:M12"/>
    <mergeCell ref="A9:A12"/>
    <mergeCell ref="B9:B12"/>
    <mergeCell ref="C9:C12"/>
    <mergeCell ref="D9:D12"/>
    <mergeCell ref="E9:E12"/>
    <mergeCell ref="F9:F12"/>
    <mergeCell ref="G9:K9"/>
    <mergeCell ref="N9:N12"/>
    <mergeCell ref="G11:K11"/>
    <mergeCell ref="N7:N8"/>
  </mergeCells>
  <hyperlinks>
    <hyperlink ref="G17:J17" location="Лист1!A8" display=" в начало &gt;&gt;"/>
    <hyperlink ref="A31:J31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4:B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2022-09-09T08:01:00Z</dcterms:modified>
</cp:coreProperties>
</file>